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yeonjeongjeong/Desktop/TR Viewer/"/>
    </mc:Choice>
  </mc:AlternateContent>
  <xr:revisionPtr revIDLastSave="0" documentId="13_ncr:1_{6B809259-4578-0940-812E-7ACE31BD586E}" xr6:coauthVersionLast="47" xr6:coauthVersionMax="47" xr10:uidLastSave="{00000000-0000-0000-0000-000000000000}"/>
  <bookViews>
    <workbookView xWindow="0" yWindow="0" windowWidth="33600" windowHeight="21000" xr2:uid="{00000000-000D-0000-FFFF-FFFF00000000}"/>
  </bookViews>
  <sheets>
    <sheet name="CARIBE-EWS ACTION MONITOR" sheetId="1" r:id="rId1"/>
    <sheet name="OVERVIEW" sheetId="2" r:id="rId2"/>
  </sheets>
  <definedNames>
    <definedName name="_xlnm._FilterDatabase" localSheetId="0" hidden="1">'CARIBE-EWS ACTION MONITOR'!$A$1:$I$101</definedName>
    <definedName name="_xlnm.Print_Area" localSheetId="0">'CARIBE-EWS ACTION MONITOR'!$A$1:$H$7</definedName>
    <definedName name="_xlnm.Print_Titles" localSheetId="0">'CARIBE-EWS ACTION MONITOR'!$1:$1</definedName>
    <definedName name="_xlnm.Print_Titles" localSheetId="1">OVERVIEW!#REF!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G3" i="2"/>
  <c r="F3" i="2"/>
  <c r="E3" i="2"/>
  <c r="D3" i="2"/>
  <c r="B3" i="2"/>
  <c r="H3" i="2" l="1"/>
  <c r="F4" i="2" l="1"/>
  <c r="E4" i="2"/>
  <c r="D4" i="2"/>
  <c r="C4" i="2"/>
  <c r="B4" i="2"/>
  <c r="G4" i="2"/>
  <c r="H4" i="2" l="1"/>
</calcChain>
</file>

<file path=xl/sharedStrings.xml><?xml version="1.0" encoding="utf-8"?>
<sst xmlns="http://schemas.openxmlformats.org/spreadsheetml/2006/main" count="340" uniqueCount="195">
  <si>
    <t>ACTION CODE</t>
  </si>
  <si>
    <t>ACTION DESCRIPTION</t>
  </si>
  <si>
    <t xml:space="preserve">REFERENCE </t>
  </si>
  <si>
    <t>LEAD</t>
  </si>
  <si>
    <t>DEADLINE</t>
  </si>
  <si>
    <t>COMPLETION</t>
  </si>
  <si>
    <t>STATUS</t>
  </si>
  <si>
    <t>COMMENTS</t>
  </si>
  <si>
    <t>REVIEW NOTES</t>
  </si>
  <si>
    <t>ICG/CARIBE EWS-XVI</t>
  </si>
  <si>
    <t>COMPLETED</t>
  </si>
  <si>
    <t>C-2023-04-01</t>
  </si>
  <si>
    <t>CATAC to act as a regional real-time seismic data aggregator/hub for Central America</t>
  </si>
  <si>
    <t>CATAC</t>
  </si>
  <si>
    <t>2024-12</t>
  </si>
  <si>
    <t>IN PROGRESS</t>
  </si>
  <si>
    <t xml:space="preserve">CATAC is expected to report to the SC in its 2025/01 meeting. </t>
  </si>
  <si>
    <t>C-2023-04-02</t>
  </si>
  <si>
    <t xml:space="preserve">Conduct a study to demonstrate improvement in tsunami early warning times with two to four variations on SMART Cable designs </t>
  </si>
  <si>
    <t>WG2</t>
  </si>
  <si>
    <t xml:space="preserve">WG2 reported to the SC in its 2025/01 meeting. </t>
  </si>
  <si>
    <t>C-2023-04-03</t>
  </si>
  <si>
    <t>Engage industry to understand which telecommunications cables are scheduled for replacement or new installations</t>
  </si>
  <si>
    <t>WG2,  TS</t>
  </si>
  <si>
    <t>2024-06</t>
  </si>
  <si>
    <t>WG2 reported to the SC in its 2025/01 meeting. Please also see C-2024-02-18.</t>
  </si>
  <si>
    <t>C-2023-04-04</t>
  </si>
  <si>
    <t xml:space="preserve"> </t>
  </si>
  <si>
    <t>2024-02</t>
  </si>
  <si>
    <t>C-2023-04-06</t>
  </si>
  <si>
    <t>Organize an Experts Meeting on “Non-Seismic Sources of Tsunamis for the Caribbean and Adjacent Regions"</t>
  </si>
  <si>
    <t>WG1, TS</t>
  </si>
  <si>
    <t>Organized in Hedia-Costa Rica during 3-5 December 2024. The report is expected to be published in 2025/Q3.</t>
  </si>
  <si>
    <t>C-2023-04-07</t>
  </si>
  <si>
    <t>Execute a regional training on the development of Digital Elevation Models (DEM) for tsunami inundation modelling</t>
  </si>
  <si>
    <t>2026-Q2</t>
  </si>
  <si>
    <t>C-2023-04-08</t>
  </si>
  <si>
    <t>Organize and conduct a Meeting of Experts for Seismic Sources in the Northwest Caribbean</t>
  </si>
  <si>
    <t>C-2023-04-11</t>
  </si>
  <si>
    <t>Coordinate the posting and distribution of the current version of the CARIBE-EWS Tsunami Signage Inventory and Report and provide an updated version for the next ICG session</t>
  </si>
  <si>
    <t>ITIC-CAR,CTIC,TS</t>
  </si>
  <si>
    <t>2024-05</t>
  </si>
  <si>
    <t>C-2023-04-13</t>
  </si>
  <si>
    <t>Final admission of CATAC as TSP in June 2024</t>
  </si>
  <si>
    <t>ICG/CARIBE EWS</t>
  </si>
  <si>
    <t>2025-05</t>
  </si>
  <si>
    <t>C-2023-04-14</t>
  </si>
  <si>
    <t>The ICG also recommended TOWS-WG to identify a mechanism to cross credit other Members States assessment, preparedness, and response efforts with the UNESCO-IOC TRRP.</t>
  </si>
  <si>
    <t>TOWS-WG</t>
  </si>
  <si>
    <t>FAILED</t>
  </si>
  <si>
    <t>WG3, Steering Committee</t>
  </si>
  <si>
    <t>C-2024-02-01</t>
  </si>
  <si>
    <t>Revamp CTIC Board Meetings</t>
  </si>
  <si>
    <t>MTOM 2024/02</t>
  </si>
  <si>
    <t>NOT STARTED</t>
  </si>
  <si>
    <t>C-2024-02-04</t>
  </si>
  <si>
    <t>Haiti will communicate National Office of Civil Aviation (OFNAC) as a TWFP-Alternate</t>
  </si>
  <si>
    <t>Chair</t>
  </si>
  <si>
    <t>PTWC, TS</t>
  </si>
  <si>
    <t>WG2, TS</t>
  </si>
  <si>
    <t>C-2024-02-07</t>
  </si>
  <si>
    <t>Clarifications will be requested at the TOWS-WG-XVII meeting on the KPI reporting with respect to ODTP</t>
  </si>
  <si>
    <t>TOWS-WG Rep, TS</t>
  </si>
  <si>
    <t>Progress has been presented during the ODTP-SC-5 (16-17 January 2025), Denis (Focal Point)</t>
  </si>
  <si>
    <t>C-2024-02-17</t>
  </si>
  <si>
    <t xml:space="preserve">Identify the venue and dates of the regional training on the development of Digital Elevation Models for tsunami inundation modelling </t>
  </si>
  <si>
    <t>See action in the C-2023-04-07</t>
  </si>
  <si>
    <t>C-2024-02-18</t>
  </si>
  <si>
    <t xml:space="preserve">Organize a SMART Cable webinar targeting the Caribbean Region </t>
  </si>
  <si>
    <t>ICG/CARIBE-EWS XVII</t>
  </si>
  <si>
    <t>C-2024-05-02</t>
  </si>
  <si>
    <t>Formation of a sub-group under Working Group 2 to specifically address the implementation of such technology in the CARIBE-EWS.</t>
  </si>
  <si>
    <t>C-2024-05-03</t>
  </si>
  <si>
    <t>Revamp the initiative for Group of Experts (GoE) on work and implementation plan to enhance the warning system by including other coastal hazards and adopted Recommendation ICG/CARIBE-EWS-XII.7.</t>
  </si>
  <si>
    <t>SC, TS</t>
  </si>
  <si>
    <t>2025-08</t>
  </si>
  <si>
    <t>C-2024-05-06</t>
  </si>
  <si>
    <t>Organize an event back-to-back with ICG/CARIBE-EWS XIX in close coordination with IOCARIBE, WMO, UNDRR and other stakeholders to promote accomplishments of the ICG/CARIBE-EWS.</t>
  </si>
  <si>
    <t>SC, Barbados, TS, Curacao</t>
  </si>
  <si>
    <t>C-2024-05-08</t>
  </si>
  <si>
    <t>Review and revise Technical, Logistical and Administrative Requirements of a Regional Tsunami Service Provider for CARIBE-EWS and present at its XVIII session at the latest</t>
  </si>
  <si>
    <t>C-2024-05-09</t>
  </si>
  <si>
    <t>Explore and inform at ICG/CARIBE-EWS XVIII the integration of EEW applications for disseminating its tsunami services and products to its TWFP and NTWCs.</t>
  </si>
  <si>
    <t>C-2024-05-10</t>
  </si>
  <si>
    <t>Develop a strategic plan to mobilize funding and in-kind support for more effective Tsunami Warning and Dissemination with a particular focus for LDCs and SIDS.</t>
  </si>
  <si>
    <t>C-2024-05-11</t>
  </si>
  <si>
    <t>PRSN to host a workshop on Evacuation Mapping.</t>
  </si>
  <si>
    <t>PRSN, WG4, TS</t>
  </si>
  <si>
    <t>C-2024-05-13</t>
  </si>
  <si>
    <t>Evaluate the implementation process of the Tsunami Ready Evaluation Form in ICG/CARIBE-EWS and informs the ICG/CARIBE-EWS in the implementation of this effort in other ICGs in accordance with the TOWS-WG-XVII recommendation</t>
  </si>
  <si>
    <t>SC, TS, TT-TTR, WG4</t>
  </si>
  <si>
    <t xml:space="preserve">This will be considered during the upcoming TOWS-WG Meetings in 2025/02. TOWS-WG Representatives of the ICG/CARIBE-EWS will inform the ICG/CARIBE-EWS XVIII. </t>
  </si>
  <si>
    <t>C-2024-05-14</t>
  </si>
  <si>
    <t>Organize a joint training on Manuals and Guides 86 and CARIBE WAVE Task Team meeting in Antigua and Barbuda</t>
  </si>
  <si>
    <t>CTIC, ITIC-CAR, WG4, TT-CW</t>
  </si>
  <si>
    <t>C-2024-05-18</t>
  </si>
  <si>
    <t>Explore opportunities to further involve national and regional maritime and port authorities in the CARIBE WAVE 25 so they may exercise their plans and procedures.</t>
  </si>
  <si>
    <t xml:space="preserve">TT-CW </t>
  </si>
  <si>
    <t>C-2024-05-23</t>
  </si>
  <si>
    <t>Consider organizing the 2nd Tsunami Ready Summit back-to-back to the ICG/CARIBE-EWS XVIII to review the benefits and lessons learned and establish a road map towards 100% communities prepared for and resilient to tsunamis through efforts like Tsunami Ready</t>
  </si>
  <si>
    <t>WG4, CTIC,TT-TR, TS</t>
  </si>
  <si>
    <t>TS</t>
  </si>
  <si>
    <t>C-2025-05-01</t>
  </si>
  <si>
    <t>Organize a regional webinar for TGVs</t>
  </si>
  <si>
    <t>ICG/CARIBE-EWS XVIII</t>
  </si>
  <si>
    <t>WGs, TS</t>
  </si>
  <si>
    <t>2025-Q4</t>
  </si>
  <si>
    <t>C-2025-05-02</t>
  </si>
  <si>
    <t>Organize a workshop dedicated on the development of SOPs between Volcano Observatories in the Caribbean and the ICG CARIBE-EWS TSPs and NTWCs</t>
  </si>
  <si>
    <t>C-2025-05-03</t>
  </si>
  <si>
    <t>Develop a plan towards ensuring the sustainability of the implementation of the UNESCO-IOCs Tsunami Ready Recognition Program in the Caribbean and its Adjacent Regions</t>
  </si>
  <si>
    <t>SC, TS, CTIC, ITIC-CAR</t>
  </si>
  <si>
    <t>C-2025-05-05</t>
  </si>
  <si>
    <t>Conduct a literature review study on real-time detection of submarine landslides</t>
  </si>
  <si>
    <t>WG1, WG2</t>
  </si>
  <si>
    <t>C-2025-05-06</t>
  </si>
  <si>
    <t>Consider organizing an Expert Meeting on Seismic and Non-Seismic Probabilistic Tsunami Hazard Assessment (PTHA) in the Caribbean and its Adjacent Regions</t>
  </si>
  <si>
    <t>2026-Q4</t>
  </si>
  <si>
    <t>C-2025-05-07</t>
  </si>
  <si>
    <t>Circulate the monthly PTWC status maps which are also posted on the ITIC-CAR website to the TNCs for further dissemination to the (seismic and sea-level) station operators, and further requests the TNCs to inform the Working Group 2 Chair and Secretariat on plans for repair</t>
  </si>
  <si>
    <t>WG2, TNCs, TS</t>
  </si>
  <si>
    <t>N/A</t>
  </si>
  <si>
    <t>C-2025-05-08</t>
  </si>
  <si>
    <t>Develop a tool to assess the impact of sea level station outages and include the impact of these outages in the monthly reports</t>
  </si>
  <si>
    <t>WG3</t>
  </si>
  <si>
    <t>C-2025-05-12</t>
  </si>
  <si>
    <t>CATAC to submit to Working Group 3 an updated User’s Guide for CATAC Procedures and Products for the CARIBE-EWS by the end of 2025</t>
  </si>
  <si>
    <t>CATAC, WG3, TS</t>
  </si>
  <si>
    <t>2025-12</t>
  </si>
  <si>
    <t>C-2025-05-13</t>
  </si>
  <si>
    <t>PTWC to create an annex to the User's Guide with a description of the Maritime Products</t>
  </si>
  <si>
    <t>PTWC</t>
  </si>
  <si>
    <t>See C-2025-05-14</t>
  </si>
  <si>
    <t>C-2025-05-14</t>
  </si>
  <si>
    <t>PTWC to coordinate a start date for the implementation of the Maritime Products with the NAVAREAs by the end of 2025 and also test in CARIBE WAVE 26 -  the Secretariat will inform the concerned NAVAREA IV and V Coordinators accordingly</t>
  </si>
  <si>
    <t>2026-03</t>
  </si>
  <si>
    <t>C-2025-05-15</t>
  </si>
  <si>
    <t>PTWC and CATAC to coordinate among each other and conduct communication tests which should start following a notification to Member States with the instructions and PTWC and CATAC report the results of these communication tests to WG 3 and present to the ICG.</t>
  </si>
  <si>
    <t>CATAC, PTWC, WG3</t>
  </si>
  <si>
    <t>C-2025-05-16</t>
  </si>
  <si>
    <t>Review existing national and local SOPs and provide a report for the ICG XIX.</t>
  </si>
  <si>
    <t>C-2025-05-19</t>
  </si>
  <si>
    <t>SC, WG4, TT-TR</t>
  </si>
  <si>
    <t>C-2025-05-20</t>
  </si>
  <si>
    <t>Prioritise completion of outstanding TRRP projects in Barbados, Grenada, Jamaica and Trinidad and Tobago</t>
  </si>
  <si>
    <t>CTIC, TS, TT-TR</t>
  </si>
  <si>
    <t>2025-Q3</t>
  </si>
  <si>
    <t>C-2025-05-23</t>
  </si>
  <si>
    <t>Identify actions arising from CARIBE WAVE 25 and past CARIBE WAVE Exercises and identify follow up actions</t>
  </si>
  <si>
    <t>SC, TT-CW,CTIC, ITIC-CAR</t>
  </si>
  <si>
    <t>TS, TT-CW</t>
  </si>
  <si>
    <t>C-2025-05-26</t>
  </si>
  <si>
    <t>Inform the UNDRR on the date of CARIBE WAVE 26 and
request the theme of the WTAD 26 in advance of the exercise</t>
  </si>
  <si>
    <t>C-2025-05-27</t>
  </si>
  <si>
    <t>Explore opportunities to further involve tourists and tourism organizations such as the Caribbean Tourism Organization (CTO), in CARIBE WAVE exercises, with the aim to develop multilingual guidelines/resources for the involvement of tourists in CARIBE WAVE Exercises</t>
  </si>
  <si>
    <t>TT-CW, CTIC, ITIC-CAR</t>
  </si>
  <si>
    <t>C-2025-05-28</t>
  </si>
  <si>
    <t>Explore opportunities to further involve national and regional maritime and port authorities so they may exercise their plans and procedures</t>
  </si>
  <si>
    <t>C-2025-05-29</t>
  </si>
  <si>
    <t>Explores additional opportunities to promote enhanced participation and use of the template by amateur radio operators</t>
  </si>
  <si>
    <t>Issued the CL</t>
  </si>
  <si>
    <t>C-2025-07-01</t>
  </si>
  <si>
    <t>Invite Argentina to actively participate in all organizational and implementation stages of any scientific workshop carried out to assess the potential tsunamigenic risk of the Scotia Arc</t>
  </si>
  <si>
    <t>IOC/A-33</t>
  </si>
  <si>
    <t>2027-Q2</t>
  </si>
  <si>
    <t>NOT STARTED</t>
    <phoneticPr fontId="4"/>
  </si>
  <si>
    <t>C-2025-07-02</t>
  </si>
  <si>
    <t>Establish arrangements among Tsunami Service Providers (TSP) to ensure that service provision is ensured at all times for the full Area of Service of the ICG</t>
  </si>
  <si>
    <t>TSPs</t>
  </si>
  <si>
    <t>CARIBE-EWS ACTION MONITOR OVERVIEW</t>
  </si>
  <si>
    <t>DELAYED</t>
  </si>
  <si>
    <t>CANCELED</t>
  </si>
  <si>
    <t>TOTAL</t>
  </si>
  <si>
    <t>#</t>
  </si>
  <si>
    <t>%</t>
  </si>
  <si>
    <t xml:space="preserve">Received the updated Tsunami Signage Inventory and Report and need to present it for the next ICG session </t>
  </si>
  <si>
    <r>
      <t xml:space="preserve">Initiate contacts with the identified volcano observatories and/or institutes responsible for monitoring volcanoes threatening the CARIBE-EWS, </t>
    </r>
    <r>
      <rPr>
        <b/>
        <sz val="12"/>
        <color theme="1"/>
        <rFont val="Calibri (Body)"/>
      </rPr>
      <t xml:space="preserve">to implement the MoU with the VONUT </t>
    </r>
  </si>
  <si>
    <t>SC, TS, WG3</t>
  </si>
  <si>
    <t>CTIC, TS, CZMU</t>
  </si>
  <si>
    <t>Tsunami Ready Summit will be held during the ICG/CARIBE-EWS</t>
  </si>
  <si>
    <t>Grenada in January 2026, Barbados and Trinidad and Tobago expected to resume in January 2026 with the support from the ITIC-CAR.</t>
  </si>
  <si>
    <r>
      <t xml:space="preserve">TOWS-WG-XVIII appreciated the progress made for establishing the Tsunami Ready Equivalency for the PTWS by developing a draft guidance using the Tsunami Ready indicators as a foundation. ICG/PTWS XXXI approved the provisional PTWS Tsunami Ready -  </t>
    </r>
    <r>
      <rPr>
        <sz val="12"/>
        <color theme="1"/>
        <rFont val="Calibri (Body)"/>
      </rPr>
      <t>Equivalency Guidance for piloting.</t>
    </r>
  </si>
  <si>
    <t xml:space="preserve">No such communication room place yet. G. Metayer  is expected to report to the SC in its 2025/01 meeting. </t>
  </si>
  <si>
    <r>
      <t xml:space="preserve">Evaluate the feasibility and desirability of establishing a National Tsunami Ready Focal Point which could be </t>
    </r>
    <r>
      <rPr>
        <sz val="12"/>
        <color rgb="FFFF0000"/>
        <rFont val="Calibri (Body)"/>
      </rPr>
      <t xml:space="preserve">or not </t>
    </r>
    <r>
      <rPr>
        <sz val="12"/>
        <color theme="1"/>
        <rFont val="Calibri"/>
        <family val="2"/>
        <scheme val="minor"/>
      </rPr>
      <t>the Chair of the National Tsunami Ready Board</t>
    </r>
  </si>
  <si>
    <t>WG1 Chair confirmed no progress yet but will have an overal meeting with WG1</t>
  </si>
  <si>
    <t xml:space="preserve">WG2 Chair confirmed no progress yet but will be started soon and finslied around the end of April </t>
  </si>
  <si>
    <t xml:space="preserve">Contact to SHOA if SHOA is interested in developing the tools and maps </t>
  </si>
  <si>
    <t xml:space="preserve">Update it to 'In progress', WG 3 Chair confirmed it is in the process of gathering the data and including it in the CARIBE Wave. </t>
  </si>
  <si>
    <t>CITIC reached out to the UNDRR (Jenifer) but no response</t>
  </si>
  <si>
    <t xml:space="preserve">PTWC will send an email to the particular NAVEREA Coordinators like ICG/PTWS, UNESCO-IOC should contact to the colleagues for PTWC to get the right email addresses for Caribbean products </t>
  </si>
  <si>
    <t>Roll over the action item to next year (2027)</t>
  </si>
  <si>
    <t xml:space="preserve">This item will be initiated on the second half of 2026. </t>
  </si>
  <si>
    <t xml:space="preserve">WG4 formulate the recommendation and vote at the ICG? Have it as a recommendation, good to bring this topic at the ICG. Cuold be great who could be the contact person </t>
  </si>
  <si>
    <t>Due to the PTWC situation, there was a delay but they will start working on the action item and will be discussed in the ICG/CARIBE-EWS XIX</t>
  </si>
  <si>
    <t>CATAC needs to complete the remaining works regarding the new software but will submit the user's guide with the necessary points one month before the ICG/CARIBE-EWS XIX so that MS could review and endorse the CATAC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</si>
</sst>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0"/>
      <color theme="1"/>
      <name val="Calibri"/>
      <family val="2"/>
      <scheme val="minor"/>
    </font>
    <font>
      <sz val="80"/>
      <color rgb="FF000000"/>
      <name val="Calibri"/>
      <family val="2"/>
      <scheme val="minor"/>
    </font>
    <font>
      <sz val="12"/>
      <color theme="1"/>
      <name val="Calibri (Body)"/>
    </font>
    <font>
      <sz val="12"/>
      <color rgb="FF000000"/>
      <name val="Calibri"/>
      <family val="2"/>
      <scheme val="minor"/>
    </font>
    <font>
      <sz val="16"/>
      <color rgb="FF000000"/>
      <name val="Aptos"/>
      <family val="2"/>
    </font>
    <font>
      <b/>
      <sz val="12"/>
      <color rgb="FFFF0000"/>
      <name val="Calibri"/>
      <family val="2"/>
      <scheme val="minor"/>
    </font>
    <font>
      <b/>
      <sz val="12"/>
      <color theme="1"/>
      <name val="Calibri (Body)"/>
    </font>
    <font>
      <sz val="12"/>
      <color rgb="FFFF0000"/>
      <name val="Calibri (Body)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top" wrapText="1"/>
    </xf>
    <xf numFmtId="0" fontId="0" fillId="3" borderId="2" xfId="0" applyFill="1" applyBorder="1" applyAlignment="1">
      <alignment vertical="top" wrapText="1"/>
    </xf>
    <xf numFmtId="0" fontId="0" fillId="3" borderId="2" xfId="0" applyFill="1" applyBorder="1" applyAlignment="1">
      <alignment horizontal="center" vertical="top"/>
    </xf>
    <xf numFmtId="0" fontId="0" fillId="6" borderId="2" xfId="0" applyFill="1" applyBorder="1" applyAlignment="1">
      <alignment horizontal="center" vertical="top" wrapText="1"/>
    </xf>
    <xf numFmtId="0" fontId="0" fillId="6" borderId="2" xfId="0" applyFill="1" applyBorder="1" applyAlignment="1">
      <alignment vertical="top" wrapText="1"/>
    </xf>
    <xf numFmtId="0" fontId="0" fillId="3" borderId="1" xfId="0" applyFill="1" applyBorder="1" applyAlignment="1">
      <alignment horizontal="center" vertical="top" wrapText="1"/>
    </xf>
    <xf numFmtId="0" fontId="0" fillId="3" borderId="1" xfId="0" applyFill="1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/>
    </xf>
    <xf numFmtId="0" fontId="1" fillId="0" borderId="3" xfId="0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top"/>
    </xf>
    <xf numFmtId="0" fontId="8" fillId="6" borderId="2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0" fillId="6" borderId="1" xfId="0" applyFill="1" applyBorder="1" applyAlignment="1">
      <alignment horizontal="center" vertical="top" wrapText="1"/>
    </xf>
    <xf numFmtId="0" fontId="0" fillId="6" borderId="1" xfId="0" applyFill="1" applyBorder="1" applyAlignment="1">
      <alignment vertical="top" wrapText="1"/>
    </xf>
    <xf numFmtId="0" fontId="10" fillId="3" borderId="2" xfId="0" applyFont="1" applyFill="1" applyBorder="1" applyAlignment="1">
      <alignment vertical="top" wrapText="1"/>
    </xf>
    <xf numFmtId="0" fontId="1" fillId="3" borderId="2" xfId="0" applyFont="1" applyFill="1" applyBorder="1" applyAlignment="1">
      <alignment horizontal="center" vertical="top" wrapText="1"/>
    </xf>
    <xf numFmtId="14" fontId="2" fillId="0" borderId="3" xfId="0" applyNumberFormat="1" applyFont="1" applyBorder="1" applyAlignment="1">
      <alignment horizontal="center" vertical="center"/>
    </xf>
    <xf numFmtId="0" fontId="1" fillId="3" borderId="2" xfId="0" applyFont="1" applyFill="1" applyBorder="1" applyAlignment="1">
      <alignment vertical="top" wrapText="1"/>
    </xf>
    <xf numFmtId="0" fontId="10" fillId="6" borderId="2" xfId="0" applyFont="1" applyFill="1" applyBorder="1" applyAlignment="1">
      <alignment vertical="top" wrapText="1"/>
    </xf>
    <xf numFmtId="0" fontId="8" fillId="3" borderId="2" xfId="0" applyFont="1" applyFill="1" applyBorder="1" applyAlignment="1">
      <alignment horizontal="center" vertical="top" wrapText="1"/>
    </xf>
    <xf numFmtId="15" fontId="4" fillId="0" borderId="3" xfId="0" applyNumberFormat="1" applyFont="1" applyBorder="1" applyAlignment="1">
      <alignment horizontal="center" vertical="center"/>
    </xf>
    <xf numFmtId="0" fontId="0" fillId="3" borderId="0" xfId="0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48576"/>
  <sheetViews>
    <sheetView tabSelected="1" zoomScale="119" zoomScaleNormal="115" workbookViewId="0">
      <pane ySplit="1" topLeftCell="A28" activePane="bottomLeft" state="frozen"/>
      <selection pane="bottomLeft" activeCell="J43" sqref="J43"/>
    </sheetView>
  </sheetViews>
  <sheetFormatPr baseColWidth="10" defaultColWidth="15.83203125" defaultRowHeight="16" x14ac:dyDescent="0.2"/>
  <cols>
    <col min="1" max="1" width="8.1640625" style="13" customWidth="1"/>
    <col min="2" max="2" width="39.6640625" style="13" customWidth="1"/>
    <col min="3" max="3" width="10.6640625" style="13" customWidth="1"/>
    <col min="4" max="4" width="15.1640625" style="13" customWidth="1"/>
    <col min="5" max="5" width="14.83203125" style="13" hidden="1" customWidth="1"/>
    <col min="6" max="6" width="15.83203125" style="13" hidden="1" customWidth="1"/>
    <col min="7" max="7" width="15.83203125" style="13" customWidth="1"/>
    <col min="8" max="8" width="50.83203125" customWidth="1"/>
    <col min="9" max="9" width="34.6640625" customWidth="1"/>
    <col min="10" max="10" width="38.1640625" customWidth="1"/>
  </cols>
  <sheetData>
    <row r="1" spans="1:10" s="1" customFormat="1" ht="30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25" t="s">
        <v>8</v>
      </c>
    </row>
    <row r="2" spans="1:10" s="1" customFormat="1" ht="51" x14ac:dyDescent="0.2">
      <c r="A2" s="32" t="s">
        <v>112</v>
      </c>
      <c r="B2" s="33" t="s">
        <v>113</v>
      </c>
      <c r="C2" s="32" t="s">
        <v>104</v>
      </c>
      <c r="D2" s="32" t="s">
        <v>114</v>
      </c>
      <c r="E2" s="32" t="s">
        <v>35</v>
      </c>
      <c r="F2" s="32"/>
      <c r="G2" s="7" t="s">
        <v>54</v>
      </c>
      <c r="H2" s="38" t="s">
        <v>184</v>
      </c>
      <c r="I2" s="2"/>
    </row>
    <row r="3" spans="1:10" s="2" customFormat="1" ht="68" x14ac:dyDescent="0.2">
      <c r="A3" s="7" t="s">
        <v>115</v>
      </c>
      <c r="B3" s="8" t="s">
        <v>116</v>
      </c>
      <c r="C3" s="7" t="s">
        <v>104</v>
      </c>
      <c r="D3" s="7" t="s">
        <v>31</v>
      </c>
      <c r="E3" s="7" t="s">
        <v>117</v>
      </c>
      <c r="F3" s="7"/>
      <c r="G3" s="7" t="s">
        <v>54</v>
      </c>
      <c r="H3" s="38" t="s">
        <v>184</v>
      </c>
    </row>
    <row r="4" spans="1:10" s="2" customFormat="1" ht="107" customHeight="1" x14ac:dyDescent="0.2">
      <c r="A4" s="7" t="s">
        <v>118</v>
      </c>
      <c r="B4" s="8" t="s">
        <v>119</v>
      </c>
      <c r="C4" s="7" t="s">
        <v>104</v>
      </c>
      <c r="D4" s="7" t="s">
        <v>120</v>
      </c>
      <c r="E4" s="7" t="s">
        <v>121</v>
      </c>
      <c r="F4" s="7"/>
      <c r="G4" s="7" t="s">
        <v>54</v>
      </c>
      <c r="H4" s="38" t="s">
        <v>185</v>
      </c>
    </row>
    <row r="5" spans="1:10" s="2" customFormat="1" ht="97" customHeight="1" x14ac:dyDescent="0.2">
      <c r="A5" s="7" t="s">
        <v>122</v>
      </c>
      <c r="B5" s="8" t="s">
        <v>123</v>
      </c>
      <c r="C5" s="7" t="s">
        <v>104</v>
      </c>
      <c r="D5" s="7" t="s">
        <v>19</v>
      </c>
      <c r="E5" s="7" t="s">
        <v>35</v>
      </c>
      <c r="F5" s="7"/>
      <c r="G5" s="7" t="s">
        <v>54</v>
      </c>
      <c r="H5" s="38" t="s">
        <v>186</v>
      </c>
    </row>
    <row r="6" spans="1:10" s="2" customFormat="1" ht="56" customHeight="1" x14ac:dyDescent="0.2">
      <c r="A6" s="7" t="s">
        <v>141</v>
      </c>
      <c r="B6" s="8" t="s">
        <v>183</v>
      </c>
      <c r="C6" s="7" t="s">
        <v>104</v>
      </c>
      <c r="D6" s="7" t="s">
        <v>142</v>
      </c>
      <c r="E6" s="7" t="s">
        <v>35</v>
      </c>
      <c r="F6" s="7" t="s">
        <v>27</v>
      </c>
      <c r="G6" s="7" t="s">
        <v>54</v>
      </c>
      <c r="H6" s="38" t="s">
        <v>192</v>
      </c>
      <c r="J6" s="23" t="s">
        <v>27</v>
      </c>
    </row>
    <row r="7" spans="1:10" s="2" customFormat="1" ht="69" customHeight="1" x14ac:dyDescent="0.2">
      <c r="A7" s="7" t="s">
        <v>151</v>
      </c>
      <c r="B7" s="8" t="s">
        <v>152</v>
      </c>
      <c r="C7" s="7" t="s">
        <v>104</v>
      </c>
      <c r="D7" s="7" t="s">
        <v>150</v>
      </c>
      <c r="E7" s="7" t="s">
        <v>146</v>
      </c>
      <c r="F7" s="7"/>
      <c r="G7" s="7" t="s">
        <v>54</v>
      </c>
      <c r="H7" s="38" t="s">
        <v>188</v>
      </c>
      <c r="J7" s="2" t="s">
        <v>27</v>
      </c>
    </row>
    <row r="8" spans="1:10" s="2" customFormat="1" ht="84" customHeight="1" x14ac:dyDescent="0.2">
      <c r="A8" s="7" t="s">
        <v>156</v>
      </c>
      <c r="B8" s="8" t="s">
        <v>157</v>
      </c>
      <c r="C8" s="7" t="s">
        <v>104</v>
      </c>
      <c r="D8" s="7" t="s">
        <v>155</v>
      </c>
      <c r="E8" s="7" t="s">
        <v>135</v>
      </c>
      <c r="F8" s="7"/>
      <c r="G8" s="7" t="s">
        <v>54</v>
      </c>
      <c r="H8" s="38" t="s">
        <v>189</v>
      </c>
      <c r="J8" s="2" t="s">
        <v>27</v>
      </c>
    </row>
    <row r="9" spans="1:10" s="2" customFormat="1" ht="132" customHeight="1" x14ac:dyDescent="0.2">
      <c r="A9" s="7" t="s">
        <v>161</v>
      </c>
      <c r="B9" s="8" t="s">
        <v>162</v>
      </c>
      <c r="C9" s="7" t="s">
        <v>163</v>
      </c>
      <c r="D9" s="7" t="s">
        <v>101</v>
      </c>
      <c r="E9" s="27" t="s">
        <v>164</v>
      </c>
      <c r="F9" s="8"/>
      <c r="G9" s="7" t="s">
        <v>165</v>
      </c>
      <c r="H9" s="38" t="s">
        <v>190</v>
      </c>
      <c r="J9" s="31"/>
    </row>
    <row r="10" spans="1:10" s="2" customFormat="1" ht="73" customHeight="1" x14ac:dyDescent="0.2">
      <c r="A10" s="7" t="s">
        <v>107</v>
      </c>
      <c r="B10" s="8" t="s">
        <v>108</v>
      </c>
      <c r="C10" s="7" t="s">
        <v>104</v>
      </c>
      <c r="D10" s="7" t="s">
        <v>105</v>
      </c>
      <c r="E10" s="7" t="s">
        <v>35</v>
      </c>
      <c r="F10" s="7"/>
      <c r="G10" s="7" t="s">
        <v>54</v>
      </c>
      <c r="H10" s="38" t="s">
        <v>191</v>
      </c>
    </row>
    <row r="11" spans="1:10" s="2" customFormat="1" ht="69" customHeight="1" x14ac:dyDescent="0.2">
      <c r="A11" s="4" t="s">
        <v>139</v>
      </c>
      <c r="B11" s="5" t="s">
        <v>140</v>
      </c>
      <c r="C11" s="4" t="s">
        <v>104</v>
      </c>
      <c r="D11" s="4" t="s">
        <v>124</v>
      </c>
      <c r="E11" s="4" t="s">
        <v>35</v>
      </c>
      <c r="F11" s="4"/>
      <c r="G11" s="4" t="s">
        <v>15</v>
      </c>
      <c r="H11" s="34" t="s">
        <v>187</v>
      </c>
    </row>
    <row r="12" spans="1:10" s="2" customFormat="1" ht="85" customHeight="1" x14ac:dyDescent="0.2">
      <c r="A12" s="4" t="s">
        <v>166</v>
      </c>
      <c r="B12" s="5" t="s">
        <v>167</v>
      </c>
      <c r="C12" s="4" t="s">
        <v>163</v>
      </c>
      <c r="D12" s="4" t="s">
        <v>168</v>
      </c>
      <c r="E12" s="39" t="s">
        <v>164</v>
      </c>
      <c r="F12" s="5"/>
      <c r="G12" s="4" t="s">
        <v>15</v>
      </c>
      <c r="H12" s="34" t="s">
        <v>193</v>
      </c>
    </row>
    <row r="13" spans="1:10" s="2" customFormat="1" ht="34" x14ac:dyDescent="0.3">
      <c r="A13" s="4" t="s">
        <v>51</v>
      </c>
      <c r="B13" s="5" t="s">
        <v>52</v>
      </c>
      <c r="C13" s="4" t="s">
        <v>53</v>
      </c>
      <c r="D13" s="4" t="s">
        <v>178</v>
      </c>
      <c r="E13" s="4" t="s">
        <v>24</v>
      </c>
      <c r="F13" s="4"/>
      <c r="G13" s="4" t="s">
        <v>15</v>
      </c>
      <c r="H13" s="34"/>
      <c r="I13" s="29"/>
    </row>
    <row r="14" spans="1:10" s="2" customFormat="1" ht="48.75" customHeight="1" x14ac:dyDescent="0.2">
      <c r="A14" s="4" t="s">
        <v>83</v>
      </c>
      <c r="B14" s="5" t="s">
        <v>84</v>
      </c>
      <c r="C14" s="4" t="s">
        <v>69</v>
      </c>
      <c r="D14" s="4" t="s">
        <v>177</v>
      </c>
      <c r="E14" s="4" t="s">
        <v>45</v>
      </c>
      <c r="F14" s="4"/>
      <c r="G14" s="4" t="s">
        <v>15</v>
      </c>
      <c r="H14" s="34"/>
      <c r="I14" s="24" t="s">
        <v>27</v>
      </c>
    </row>
    <row r="15" spans="1:10" s="2" customFormat="1" ht="33" customHeight="1" x14ac:dyDescent="0.2">
      <c r="A15" s="4" t="s">
        <v>85</v>
      </c>
      <c r="B15" s="5" t="s">
        <v>86</v>
      </c>
      <c r="C15" s="4" t="s">
        <v>69</v>
      </c>
      <c r="D15" s="4" t="s">
        <v>87</v>
      </c>
      <c r="E15" s="4" t="s">
        <v>14</v>
      </c>
      <c r="F15" s="4"/>
      <c r="G15" s="4" t="s">
        <v>15</v>
      </c>
      <c r="H15" s="34"/>
      <c r="I15" s="24" t="s">
        <v>27</v>
      </c>
    </row>
    <row r="16" spans="1:10" s="2" customFormat="1" ht="51" x14ac:dyDescent="0.2">
      <c r="A16" s="4" t="s">
        <v>102</v>
      </c>
      <c r="B16" s="5" t="s">
        <v>103</v>
      </c>
      <c r="C16" s="4" t="s">
        <v>104</v>
      </c>
      <c r="D16" s="4" t="s">
        <v>105</v>
      </c>
      <c r="E16" s="4" t="s">
        <v>106</v>
      </c>
      <c r="F16" s="4"/>
      <c r="G16" s="4" t="s">
        <v>15</v>
      </c>
      <c r="H16" s="34"/>
      <c r="I16" s="28"/>
    </row>
    <row r="17" spans="1:10" s="2" customFormat="1" ht="119" x14ac:dyDescent="0.2">
      <c r="A17" s="4" t="s">
        <v>136</v>
      </c>
      <c r="B17" s="5" t="s">
        <v>137</v>
      </c>
      <c r="C17" s="4" t="s">
        <v>104</v>
      </c>
      <c r="D17" s="4" t="s">
        <v>138</v>
      </c>
      <c r="E17" s="4" t="s">
        <v>35</v>
      </c>
      <c r="F17" s="4"/>
      <c r="G17" s="4" t="s">
        <v>15</v>
      </c>
      <c r="H17" s="34"/>
    </row>
    <row r="18" spans="1:10" s="2" customFormat="1" ht="63.75" customHeight="1" x14ac:dyDescent="0.2">
      <c r="A18" s="4" t="s">
        <v>26</v>
      </c>
      <c r="B18" s="5" t="s">
        <v>176</v>
      </c>
      <c r="C18" s="4" t="s">
        <v>9</v>
      </c>
      <c r="D18" s="4" t="s">
        <v>23</v>
      </c>
      <c r="E18" s="4" t="s">
        <v>24</v>
      </c>
      <c r="F18" s="4"/>
      <c r="G18" s="4" t="s">
        <v>15</v>
      </c>
      <c r="H18" s="34"/>
      <c r="I18" s="28"/>
    </row>
    <row r="19" spans="1:10" s="2" customFormat="1" ht="51" x14ac:dyDescent="0.2">
      <c r="A19" s="4" t="s">
        <v>158</v>
      </c>
      <c r="B19" s="5" t="s">
        <v>159</v>
      </c>
      <c r="C19" s="4" t="s">
        <v>104</v>
      </c>
      <c r="D19" s="4" t="s">
        <v>155</v>
      </c>
      <c r="E19" s="4" t="s">
        <v>135</v>
      </c>
      <c r="F19" s="4"/>
      <c r="G19" s="4" t="s">
        <v>15</v>
      </c>
      <c r="H19" s="5" t="s">
        <v>160</v>
      </c>
    </row>
    <row r="20" spans="1:10" s="2" customFormat="1" ht="70" customHeight="1" x14ac:dyDescent="0.2">
      <c r="A20" s="4" t="s">
        <v>109</v>
      </c>
      <c r="B20" s="5" t="s">
        <v>110</v>
      </c>
      <c r="C20" s="4" t="s">
        <v>104</v>
      </c>
      <c r="D20" s="4" t="s">
        <v>111</v>
      </c>
      <c r="E20" s="4" t="s">
        <v>35</v>
      </c>
      <c r="F20" s="41"/>
      <c r="G20" s="4" t="s">
        <v>15</v>
      </c>
      <c r="H20" s="5"/>
    </row>
    <row r="21" spans="1:10" s="2" customFormat="1" ht="34" x14ac:dyDescent="0.2">
      <c r="A21" s="4" t="s">
        <v>11</v>
      </c>
      <c r="B21" s="5" t="s">
        <v>12</v>
      </c>
      <c r="C21" s="4" t="s">
        <v>9</v>
      </c>
      <c r="D21" s="4" t="s">
        <v>13</v>
      </c>
      <c r="E21" s="4" t="s">
        <v>14</v>
      </c>
      <c r="F21" s="4"/>
      <c r="G21" s="6" t="s">
        <v>15</v>
      </c>
      <c r="H21" s="5" t="s">
        <v>16</v>
      </c>
      <c r="I21" s="30"/>
    </row>
    <row r="22" spans="1:10" s="2" customFormat="1" ht="68" x14ac:dyDescent="0.2">
      <c r="A22" s="4" t="s">
        <v>17</v>
      </c>
      <c r="B22" s="5" t="s">
        <v>18</v>
      </c>
      <c r="C22" s="4" t="s">
        <v>9</v>
      </c>
      <c r="D22" s="4" t="s">
        <v>19</v>
      </c>
      <c r="E22" s="4" t="s">
        <v>14</v>
      </c>
      <c r="F22" s="4"/>
      <c r="G22" s="6" t="s">
        <v>15</v>
      </c>
      <c r="H22" s="5" t="s">
        <v>20</v>
      </c>
      <c r="I22" s="28"/>
    </row>
    <row r="23" spans="1:10" s="2" customFormat="1" ht="51" x14ac:dyDescent="0.2">
      <c r="A23" s="4" t="s">
        <v>21</v>
      </c>
      <c r="B23" s="5" t="s">
        <v>22</v>
      </c>
      <c r="C23" s="4" t="s">
        <v>9</v>
      </c>
      <c r="D23" s="4" t="s">
        <v>23</v>
      </c>
      <c r="E23" s="4" t="s">
        <v>24</v>
      </c>
      <c r="F23" s="4"/>
      <c r="G23" s="6" t="s">
        <v>15</v>
      </c>
      <c r="H23" s="5" t="s">
        <v>25</v>
      </c>
      <c r="I23" s="28"/>
    </row>
    <row r="24" spans="1:10" s="2" customFormat="1" ht="37" customHeight="1" x14ac:dyDescent="0.2">
      <c r="A24" s="4" t="s">
        <v>29</v>
      </c>
      <c r="B24" s="5" t="s">
        <v>30</v>
      </c>
      <c r="C24" s="4" t="s">
        <v>9</v>
      </c>
      <c r="D24" s="4" t="s">
        <v>31</v>
      </c>
      <c r="E24" s="4" t="s">
        <v>14</v>
      </c>
      <c r="F24" s="4" t="s">
        <v>14</v>
      </c>
      <c r="G24" s="6" t="s">
        <v>15</v>
      </c>
      <c r="H24" s="5" t="s">
        <v>32</v>
      </c>
      <c r="I24" s="28"/>
    </row>
    <row r="25" spans="1:10" s="2" customFormat="1" ht="68" customHeight="1" x14ac:dyDescent="0.2">
      <c r="A25" s="4" t="s">
        <v>33</v>
      </c>
      <c r="B25" s="5" t="s">
        <v>34</v>
      </c>
      <c r="C25" s="4" t="s">
        <v>9</v>
      </c>
      <c r="D25" s="4" t="s">
        <v>31</v>
      </c>
      <c r="E25" s="4" t="s">
        <v>35</v>
      </c>
      <c r="F25" s="4"/>
      <c r="G25" s="6" t="s">
        <v>15</v>
      </c>
      <c r="H25" s="5"/>
      <c r="I25" s="28"/>
    </row>
    <row r="26" spans="1:10" s="2" customFormat="1" ht="51" x14ac:dyDescent="0.2">
      <c r="A26" s="4" t="s">
        <v>36</v>
      </c>
      <c r="B26" s="5" t="s">
        <v>37</v>
      </c>
      <c r="C26" s="4" t="s">
        <v>9</v>
      </c>
      <c r="D26" s="4" t="s">
        <v>31</v>
      </c>
      <c r="E26" s="4" t="s">
        <v>14</v>
      </c>
      <c r="F26" s="4"/>
      <c r="G26" s="26" t="s">
        <v>15</v>
      </c>
      <c r="H26" s="5" t="s">
        <v>32</v>
      </c>
      <c r="I26" s="28"/>
    </row>
    <row r="27" spans="1:10" s="2" customFormat="1" ht="68" x14ac:dyDescent="0.2">
      <c r="A27" s="4" t="s">
        <v>38</v>
      </c>
      <c r="B27" s="5" t="s">
        <v>39</v>
      </c>
      <c r="C27" s="4" t="s">
        <v>9</v>
      </c>
      <c r="D27" s="4" t="s">
        <v>40</v>
      </c>
      <c r="E27" s="4" t="s">
        <v>41</v>
      </c>
      <c r="F27" s="4" t="s">
        <v>41</v>
      </c>
      <c r="G27" s="6" t="s">
        <v>15</v>
      </c>
      <c r="H27" s="5" t="s">
        <v>175</v>
      </c>
      <c r="I27" s="28"/>
    </row>
    <row r="28" spans="1:10" s="2" customFormat="1" ht="27" customHeight="1" x14ac:dyDescent="0.2">
      <c r="A28" s="4" t="s">
        <v>42</v>
      </c>
      <c r="B28" s="5" t="s">
        <v>43</v>
      </c>
      <c r="C28" s="4" t="s">
        <v>9</v>
      </c>
      <c r="D28" s="4" t="s">
        <v>44</v>
      </c>
      <c r="E28" s="4" t="s">
        <v>45</v>
      </c>
      <c r="F28" s="4"/>
      <c r="G28" s="6" t="s">
        <v>15</v>
      </c>
      <c r="H28" s="5"/>
      <c r="I28" s="28"/>
    </row>
    <row r="29" spans="1:10" s="2" customFormat="1" ht="102" customHeight="1" x14ac:dyDescent="0.2">
      <c r="A29" s="4" t="s">
        <v>46</v>
      </c>
      <c r="B29" s="5" t="s">
        <v>47</v>
      </c>
      <c r="C29" s="4" t="s">
        <v>9</v>
      </c>
      <c r="D29" s="4" t="s">
        <v>48</v>
      </c>
      <c r="E29" s="4" t="s">
        <v>14</v>
      </c>
      <c r="F29" s="4"/>
      <c r="G29" s="6" t="s">
        <v>15</v>
      </c>
      <c r="H29" s="5" t="s">
        <v>181</v>
      </c>
      <c r="I29" s="28"/>
      <c r="J29" s="2" t="s">
        <v>27</v>
      </c>
    </row>
    <row r="30" spans="1:10" s="2" customFormat="1" ht="53" customHeight="1" x14ac:dyDescent="0.2">
      <c r="A30" s="4" t="s">
        <v>55</v>
      </c>
      <c r="B30" s="5" t="s">
        <v>56</v>
      </c>
      <c r="C30" s="4" t="s">
        <v>53</v>
      </c>
      <c r="D30" s="4" t="s">
        <v>57</v>
      </c>
      <c r="E30" s="4" t="s">
        <v>41</v>
      </c>
      <c r="F30" s="4"/>
      <c r="G30" s="6" t="s">
        <v>15</v>
      </c>
      <c r="H30" s="5" t="s">
        <v>182</v>
      </c>
      <c r="I30" s="28"/>
    </row>
    <row r="31" spans="1:10" s="2" customFormat="1" ht="50" customHeight="1" x14ac:dyDescent="0.2">
      <c r="A31" s="4" t="s">
        <v>60</v>
      </c>
      <c r="B31" s="5" t="s">
        <v>61</v>
      </c>
      <c r="C31" s="4" t="s">
        <v>53</v>
      </c>
      <c r="D31" s="4" t="s">
        <v>62</v>
      </c>
      <c r="E31" s="4" t="s">
        <v>28</v>
      </c>
      <c r="F31" s="4"/>
      <c r="G31" s="6" t="s">
        <v>15</v>
      </c>
      <c r="H31" s="5" t="s">
        <v>63</v>
      </c>
      <c r="I31" s="28"/>
    </row>
    <row r="32" spans="1:10" s="2" customFormat="1" ht="35" customHeight="1" x14ac:dyDescent="0.2">
      <c r="A32" s="4" t="s">
        <v>64</v>
      </c>
      <c r="B32" s="5" t="s">
        <v>65</v>
      </c>
      <c r="C32" s="4" t="s">
        <v>53</v>
      </c>
      <c r="D32" s="4" t="s">
        <v>31</v>
      </c>
      <c r="E32" s="4" t="s">
        <v>35</v>
      </c>
      <c r="F32" s="4"/>
      <c r="G32" s="6" t="s">
        <v>15</v>
      </c>
      <c r="H32" s="5" t="s">
        <v>66</v>
      </c>
      <c r="I32" s="28"/>
    </row>
    <row r="33" spans="1:11" s="2" customFormat="1" ht="52" customHeight="1" x14ac:dyDescent="0.2">
      <c r="A33" s="4" t="s">
        <v>67</v>
      </c>
      <c r="B33" s="5" t="s">
        <v>68</v>
      </c>
      <c r="C33" s="4" t="s">
        <v>53</v>
      </c>
      <c r="D33" s="4" t="s">
        <v>59</v>
      </c>
      <c r="E33" s="4" t="s">
        <v>24</v>
      </c>
      <c r="F33" s="4"/>
      <c r="G33" s="6" t="s">
        <v>15</v>
      </c>
      <c r="H33" s="34"/>
      <c r="I33" s="28"/>
    </row>
    <row r="34" spans="1:11" s="2" customFormat="1" ht="38" customHeight="1" x14ac:dyDescent="0.2">
      <c r="A34" s="4" t="s">
        <v>70</v>
      </c>
      <c r="B34" s="5" t="s">
        <v>71</v>
      </c>
      <c r="C34" s="4" t="s">
        <v>69</v>
      </c>
      <c r="D34" s="4" t="s">
        <v>19</v>
      </c>
      <c r="E34" s="4" t="s">
        <v>14</v>
      </c>
      <c r="F34" s="4"/>
      <c r="G34" s="6" t="s">
        <v>15</v>
      </c>
      <c r="H34" s="34"/>
      <c r="I34" s="28"/>
    </row>
    <row r="35" spans="1:11" s="2" customFormat="1" ht="37" customHeight="1" x14ac:dyDescent="0.2">
      <c r="A35" s="4" t="s">
        <v>72</v>
      </c>
      <c r="B35" s="5" t="s">
        <v>73</v>
      </c>
      <c r="C35" s="4" t="s">
        <v>69</v>
      </c>
      <c r="D35" s="4" t="s">
        <v>74</v>
      </c>
      <c r="E35" s="4" t="s">
        <v>14</v>
      </c>
      <c r="F35" s="4"/>
      <c r="G35" s="6" t="s">
        <v>15</v>
      </c>
      <c r="H35" s="34"/>
      <c r="I35" s="28"/>
    </row>
    <row r="36" spans="1:11" s="2" customFormat="1" ht="52" customHeight="1" x14ac:dyDescent="0.2">
      <c r="A36" s="4" t="s">
        <v>76</v>
      </c>
      <c r="B36" s="5" t="s">
        <v>77</v>
      </c>
      <c r="C36" s="4" t="s">
        <v>69</v>
      </c>
      <c r="D36" s="4" t="s">
        <v>78</v>
      </c>
      <c r="E36" s="4" t="s">
        <v>75</v>
      </c>
      <c r="F36" s="4"/>
      <c r="G36" s="6" t="s">
        <v>15</v>
      </c>
      <c r="H36" s="34"/>
      <c r="I36" s="28"/>
    </row>
    <row r="37" spans="1:11" s="2" customFormat="1" ht="52" customHeight="1" x14ac:dyDescent="0.2">
      <c r="A37" s="9" t="s">
        <v>79</v>
      </c>
      <c r="B37" s="10" t="s">
        <v>80</v>
      </c>
      <c r="C37" s="9" t="s">
        <v>69</v>
      </c>
      <c r="D37" s="9" t="s">
        <v>50</v>
      </c>
      <c r="E37" s="9" t="s">
        <v>45</v>
      </c>
      <c r="F37" s="9"/>
      <c r="G37" s="6" t="s">
        <v>15</v>
      </c>
      <c r="H37" s="5"/>
      <c r="I37" s="28"/>
    </row>
    <row r="38" spans="1:11" s="2" customFormat="1" ht="37" customHeight="1" x14ac:dyDescent="0.2">
      <c r="A38" s="4" t="s">
        <v>81</v>
      </c>
      <c r="B38" s="5" t="s">
        <v>82</v>
      </c>
      <c r="C38" s="4" t="s">
        <v>69</v>
      </c>
      <c r="D38" s="4" t="s">
        <v>13</v>
      </c>
      <c r="E38" s="4" t="s">
        <v>45</v>
      </c>
      <c r="F38" s="4"/>
      <c r="G38" s="6" t="s">
        <v>15</v>
      </c>
      <c r="H38" s="5"/>
      <c r="I38" s="28"/>
    </row>
    <row r="39" spans="1:11" s="2" customFormat="1" ht="102" x14ac:dyDescent="0.2">
      <c r="A39" s="4" t="s">
        <v>88</v>
      </c>
      <c r="B39" s="5" t="s">
        <v>89</v>
      </c>
      <c r="C39" s="4" t="s">
        <v>69</v>
      </c>
      <c r="D39" s="4" t="s">
        <v>90</v>
      </c>
      <c r="E39" s="4" t="s">
        <v>45</v>
      </c>
      <c r="F39" s="4"/>
      <c r="G39" s="6" t="s">
        <v>15</v>
      </c>
      <c r="H39" s="5" t="s">
        <v>91</v>
      </c>
      <c r="I39" s="28"/>
    </row>
    <row r="40" spans="1:11" s="2" customFormat="1" ht="100" customHeight="1" x14ac:dyDescent="0.2">
      <c r="A40" s="4" t="s">
        <v>92</v>
      </c>
      <c r="B40" s="5" t="s">
        <v>93</v>
      </c>
      <c r="C40" s="4" t="s">
        <v>69</v>
      </c>
      <c r="D40" s="4" t="s">
        <v>94</v>
      </c>
      <c r="E40" s="4" t="s">
        <v>45</v>
      </c>
      <c r="F40" s="4"/>
      <c r="G40" s="6" t="s">
        <v>15</v>
      </c>
      <c r="H40" s="5"/>
      <c r="I40" s="28"/>
    </row>
    <row r="41" spans="1:11" s="2" customFormat="1" ht="86" customHeight="1" x14ac:dyDescent="0.2">
      <c r="A41" s="4" t="s">
        <v>95</v>
      </c>
      <c r="B41" s="5" t="s">
        <v>96</v>
      </c>
      <c r="C41" s="4" t="s">
        <v>69</v>
      </c>
      <c r="D41" s="35" t="s">
        <v>97</v>
      </c>
      <c r="E41" s="4" t="s">
        <v>14</v>
      </c>
      <c r="F41" s="4"/>
      <c r="G41" s="4" t="s">
        <v>15</v>
      </c>
      <c r="H41" s="37"/>
      <c r="I41" s="28"/>
      <c r="J41" s="2" t="s">
        <v>27</v>
      </c>
    </row>
    <row r="42" spans="1:11" s="2" customFormat="1" ht="83" customHeight="1" x14ac:dyDescent="0.2">
      <c r="A42" s="4" t="s">
        <v>98</v>
      </c>
      <c r="B42" s="5" t="s">
        <v>99</v>
      </c>
      <c r="C42" s="4" t="s">
        <v>69</v>
      </c>
      <c r="D42" s="4" t="s">
        <v>100</v>
      </c>
      <c r="E42" s="4" t="s">
        <v>45</v>
      </c>
      <c r="F42" s="4"/>
      <c r="G42" s="4" t="s">
        <v>15</v>
      </c>
      <c r="H42" s="5" t="s">
        <v>179</v>
      </c>
    </row>
    <row r="43" spans="1:11" s="2" customFormat="1" ht="78" customHeight="1" x14ac:dyDescent="0.2">
      <c r="A43" s="4" t="s">
        <v>125</v>
      </c>
      <c r="B43" s="5" t="s">
        <v>126</v>
      </c>
      <c r="C43" s="4" t="s">
        <v>104</v>
      </c>
      <c r="D43" s="4" t="s">
        <v>127</v>
      </c>
      <c r="E43" s="4" t="s">
        <v>128</v>
      </c>
      <c r="F43" s="4"/>
      <c r="G43" s="4" t="s">
        <v>15</v>
      </c>
      <c r="H43" s="34" t="s">
        <v>194</v>
      </c>
    </row>
    <row r="44" spans="1:11" s="2" customFormat="1" ht="69" customHeight="1" x14ac:dyDescent="0.2">
      <c r="A44" s="4" t="s">
        <v>129</v>
      </c>
      <c r="B44" s="5" t="s">
        <v>130</v>
      </c>
      <c r="C44" s="4" t="s">
        <v>104</v>
      </c>
      <c r="D44" s="4" t="s">
        <v>131</v>
      </c>
      <c r="E44" s="4" t="s">
        <v>128</v>
      </c>
      <c r="F44" s="4"/>
      <c r="G44" s="4" t="s">
        <v>15</v>
      </c>
      <c r="H44" s="5" t="s">
        <v>132</v>
      </c>
    </row>
    <row r="45" spans="1:11" s="2" customFormat="1" ht="90" customHeight="1" x14ac:dyDescent="0.2">
      <c r="A45" s="4" t="s">
        <v>133</v>
      </c>
      <c r="B45" s="5" t="s">
        <v>134</v>
      </c>
      <c r="C45" s="4" t="s">
        <v>104</v>
      </c>
      <c r="D45" s="4" t="s">
        <v>58</v>
      </c>
      <c r="E45" s="4"/>
      <c r="F45" s="4"/>
      <c r="G45" s="4" t="s">
        <v>15</v>
      </c>
      <c r="H45" s="5"/>
      <c r="K45" s="2" t="s">
        <v>27</v>
      </c>
    </row>
    <row r="46" spans="1:11" s="2" customFormat="1" ht="54" customHeight="1" x14ac:dyDescent="0.2">
      <c r="A46" s="4" t="s">
        <v>143</v>
      </c>
      <c r="B46" s="5" t="s">
        <v>144</v>
      </c>
      <c r="C46" s="4" t="s">
        <v>104</v>
      </c>
      <c r="D46" s="4" t="s">
        <v>145</v>
      </c>
      <c r="E46" s="4" t="s">
        <v>35</v>
      </c>
      <c r="F46" s="4"/>
      <c r="G46" s="4" t="s">
        <v>15</v>
      </c>
      <c r="H46" s="5" t="s">
        <v>180</v>
      </c>
    </row>
    <row r="47" spans="1:11" s="2" customFormat="1" ht="36" customHeight="1" x14ac:dyDescent="0.2">
      <c r="A47" s="4" t="s">
        <v>147</v>
      </c>
      <c r="B47" s="5" t="s">
        <v>148</v>
      </c>
      <c r="C47" s="4" t="s">
        <v>104</v>
      </c>
      <c r="D47" s="4" t="s">
        <v>149</v>
      </c>
      <c r="E47" s="4" t="s">
        <v>106</v>
      </c>
      <c r="F47" s="4"/>
      <c r="G47" s="4" t="s">
        <v>15</v>
      </c>
      <c r="H47" s="5"/>
    </row>
    <row r="48" spans="1:11" s="2" customFormat="1" ht="50" customHeight="1" x14ac:dyDescent="0.2">
      <c r="A48" s="4" t="s">
        <v>153</v>
      </c>
      <c r="B48" s="5" t="s">
        <v>154</v>
      </c>
      <c r="C48" s="4" t="s">
        <v>104</v>
      </c>
      <c r="D48" s="4" t="s">
        <v>155</v>
      </c>
      <c r="E48" s="4" t="s">
        <v>135</v>
      </c>
      <c r="F48" s="4"/>
      <c r="G48" s="4" t="s">
        <v>15</v>
      </c>
      <c r="H48" s="5"/>
    </row>
    <row r="49" spans="10:10" s="2" customFormat="1" ht="34" customHeight="1" x14ac:dyDescent="0.2"/>
    <row r="50" spans="10:10" s="2" customFormat="1" ht="54" customHeight="1" x14ac:dyDescent="0.2"/>
    <row r="51" spans="10:10" s="2" customFormat="1" ht="122" customHeight="1" x14ac:dyDescent="0.2"/>
    <row r="52" spans="10:10" s="2" customFormat="1" ht="54" customHeight="1" x14ac:dyDescent="0.2"/>
    <row r="53" spans="10:10" s="2" customFormat="1" ht="39" customHeight="1" x14ac:dyDescent="0.2">
      <c r="J53" s="2" t="s">
        <v>27</v>
      </c>
    </row>
    <row r="54" spans="10:10" s="2" customFormat="1" ht="69" customHeight="1" x14ac:dyDescent="0.2"/>
    <row r="55" spans="10:10" s="2" customFormat="1" ht="18" customHeight="1" x14ac:dyDescent="0.2"/>
    <row r="56" spans="10:10" s="2" customFormat="1" ht="54" customHeight="1" x14ac:dyDescent="0.2"/>
    <row r="57" spans="10:10" s="2" customFormat="1" ht="87" customHeight="1" x14ac:dyDescent="0.2"/>
    <row r="58" spans="10:10" s="2" customFormat="1" ht="67" customHeight="1" x14ac:dyDescent="0.2"/>
    <row r="59" spans="10:10" s="2" customFormat="1" ht="85" customHeight="1" x14ac:dyDescent="0.2"/>
    <row r="60" spans="10:10" s="2" customFormat="1" ht="100" customHeight="1" x14ac:dyDescent="0.2"/>
    <row r="61" spans="10:10" s="2" customFormat="1" ht="90" customHeight="1" x14ac:dyDescent="0.2"/>
    <row r="62" spans="10:10" s="2" customFormat="1" ht="33" customHeight="1" x14ac:dyDescent="0.2"/>
    <row r="63" spans="10:10" s="2" customFormat="1" ht="53" customHeight="1" x14ac:dyDescent="0.2"/>
    <row r="64" spans="10:10" s="2" customFormat="1" ht="36" customHeight="1" x14ac:dyDescent="0.2"/>
    <row r="65" s="2" customFormat="1" ht="67" customHeight="1" x14ac:dyDescent="0.2"/>
    <row r="66" s="2" customFormat="1" ht="75" customHeight="1" x14ac:dyDescent="0.2"/>
    <row r="67" s="2" customFormat="1" ht="53" customHeight="1" x14ac:dyDescent="0.2"/>
    <row r="68" s="2" customFormat="1" ht="68" customHeight="1" x14ac:dyDescent="0.2"/>
    <row r="69" s="2" customFormat="1" ht="100" customHeight="1" x14ac:dyDescent="0.2"/>
    <row r="70" s="2" customFormat="1" ht="36" customHeight="1" x14ac:dyDescent="0.2"/>
    <row r="71" s="2" customFormat="1" ht="52" customHeight="1" x14ac:dyDescent="0.2"/>
    <row r="72" s="2" customFormat="1" ht="86" customHeight="1" x14ac:dyDescent="0.2"/>
    <row r="73" s="2" customFormat="1" ht="52" customHeight="1" x14ac:dyDescent="0.2"/>
    <row r="74" s="2" customFormat="1" ht="100" customHeight="1" x14ac:dyDescent="0.2"/>
    <row r="75" s="2" customFormat="1" ht="69" customHeight="1" x14ac:dyDescent="0.2"/>
    <row r="76" s="2" customFormat="1" ht="66" customHeight="1" x14ac:dyDescent="0.2"/>
    <row r="77" s="2" customFormat="1" ht="51" customHeight="1" x14ac:dyDescent="0.2"/>
    <row r="78" s="2" customFormat="1" ht="36" customHeight="1" x14ac:dyDescent="0.2"/>
    <row r="79" s="2" customFormat="1" ht="83" customHeight="1" x14ac:dyDescent="0.2"/>
    <row r="80" s="2" customFormat="1" ht="85" customHeight="1" x14ac:dyDescent="0.2"/>
    <row r="81" s="2" customFormat="1" ht="36" customHeight="1" x14ac:dyDescent="0.2"/>
    <row r="82" s="2" customFormat="1" ht="52" customHeight="1" x14ac:dyDescent="0.2"/>
    <row r="83" s="2" customFormat="1" ht="86" customHeight="1" x14ac:dyDescent="0.2"/>
    <row r="84" s="2" customFormat="1" ht="53" customHeight="1" x14ac:dyDescent="0.2"/>
    <row r="85" s="2" customFormat="1" ht="53" customHeight="1" x14ac:dyDescent="0.2"/>
    <row r="86" s="2" customFormat="1" ht="35" customHeight="1" x14ac:dyDescent="0.2"/>
    <row r="87" s="2" customFormat="1" ht="48" customHeight="1" x14ac:dyDescent="0.2"/>
    <row r="88" s="2" customFormat="1" x14ac:dyDescent="0.2"/>
    <row r="89" s="2" customFormat="1" ht="36" customHeight="1" x14ac:dyDescent="0.2"/>
    <row r="90" s="2" customFormat="1" ht="19" customHeight="1" x14ac:dyDescent="0.2"/>
    <row r="91" s="2" customFormat="1" ht="52" customHeight="1" x14ac:dyDescent="0.2"/>
    <row r="92" s="2" customFormat="1" ht="84" customHeight="1" x14ac:dyDescent="0.2"/>
    <row r="93" s="2" customFormat="1" ht="50" customHeight="1" x14ac:dyDescent="0.2"/>
    <row r="94" s="2" customFormat="1" ht="52" customHeight="1" x14ac:dyDescent="0.2"/>
    <row r="95" s="2" customFormat="1" ht="37" customHeight="1" x14ac:dyDescent="0.2"/>
    <row r="96" s="2" customFormat="1" ht="66" customHeight="1" x14ac:dyDescent="0.2"/>
    <row r="97" spans="1:7" s="2" customFormat="1" ht="100" customHeight="1" x14ac:dyDescent="0.2"/>
    <row r="98" spans="1:7" s="2" customFormat="1" ht="52" customHeight="1" x14ac:dyDescent="0.2"/>
    <row r="99" spans="1:7" s="2" customFormat="1" ht="68" customHeight="1" x14ac:dyDescent="0.2"/>
    <row r="100" spans="1:7" s="2" customFormat="1" x14ac:dyDescent="0.2"/>
    <row r="101" spans="1:7" s="2" customFormat="1" x14ac:dyDescent="0.2"/>
    <row r="102" spans="1:7" s="2" customFormat="1" x14ac:dyDescent="0.2">
      <c r="A102" s="11"/>
      <c r="B102" s="12"/>
      <c r="C102" s="11"/>
      <c r="D102" s="11"/>
      <c r="E102" s="11"/>
      <c r="F102" s="11"/>
      <c r="G102" s="11"/>
    </row>
    <row r="103" spans="1:7" s="2" customFormat="1" x14ac:dyDescent="0.2">
      <c r="A103" s="11"/>
      <c r="B103" s="12"/>
      <c r="C103" s="11"/>
      <c r="D103" s="11"/>
      <c r="E103" s="11"/>
      <c r="F103" s="11"/>
      <c r="G103" s="11"/>
    </row>
    <row r="104" spans="1:7" s="2" customFormat="1" x14ac:dyDescent="0.2">
      <c r="A104" s="11"/>
      <c r="B104" s="12"/>
      <c r="C104" s="11"/>
      <c r="D104" s="11"/>
      <c r="E104" s="11"/>
      <c r="F104" s="11"/>
      <c r="G104" s="11"/>
    </row>
    <row r="105" spans="1:7" s="2" customFormat="1" x14ac:dyDescent="0.2">
      <c r="A105" s="11"/>
      <c r="B105" s="12"/>
      <c r="C105" s="11"/>
      <c r="D105" s="11"/>
      <c r="E105" s="11"/>
      <c r="F105" s="11"/>
      <c r="G105" s="11"/>
    </row>
    <row r="106" spans="1:7" s="2" customFormat="1" x14ac:dyDescent="0.2">
      <c r="A106" s="11"/>
      <c r="B106" s="12"/>
      <c r="C106" s="11"/>
      <c r="D106" s="11"/>
      <c r="E106" s="11"/>
      <c r="F106" s="11"/>
      <c r="G106" s="11"/>
    </row>
    <row r="107" spans="1:7" s="2" customFormat="1" x14ac:dyDescent="0.2">
      <c r="A107" s="11"/>
      <c r="B107" s="12"/>
      <c r="C107" s="11"/>
      <c r="D107" s="11"/>
      <c r="E107" s="11"/>
      <c r="F107" s="11"/>
      <c r="G107" s="11"/>
    </row>
    <row r="108" spans="1:7" s="2" customFormat="1" x14ac:dyDescent="0.2">
      <c r="A108" s="11"/>
      <c r="B108" s="12"/>
      <c r="C108" s="11"/>
      <c r="D108" s="11"/>
      <c r="E108" s="11"/>
      <c r="F108" s="11"/>
      <c r="G108" s="11"/>
    </row>
    <row r="109" spans="1:7" s="2" customFormat="1" x14ac:dyDescent="0.2">
      <c r="A109" s="11"/>
      <c r="B109" s="12"/>
      <c r="C109" s="11"/>
      <c r="D109" s="11"/>
      <c r="E109" s="11"/>
      <c r="F109" s="11"/>
      <c r="G109" s="11"/>
    </row>
    <row r="110" spans="1:7" s="2" customFormat="1" x14ac:dyDescent="0.2">
      <c r="A110" s="11"/>
      <c r="B110" s="12"/>
      <c r="C110" s="11"/>
      <c r="D110" s="11"/>
      <c r="E110" s="11"/>
      <c r="F110" s="11"/>
      <c r="G110" s="11"/>
    </row>
    <row r="111" spans="1:7" s="2" customFormat="1" x14ac:dyDescent="0.2">
      <c r="A111" s="11"/>
      <c r="B111" s="12"/>
      <c r="C111" s="11"/>
      <c r="D111" s="11"/>
      <c r="E111" s="11"/>
      <c r="F111" s="11"/>
      <c r="G111" s="11"/>
    </row>
    <row r="112" spans="1:7" s="2" customFormat="1" x14ac:dyDescent="0.2">
      <c r="A112" s="11"/>
      <c r="B112" s="12"/>
      <c r="C112" s="11"/>
      <c r="D112" s="11"/>
      <c r="E112" s="11"/>
      <c r="F112" s="11"/>
      <c r="G112" s="11"/>
    </row>
    <row r="113" spans="1:7" s="2" customFormat="1" x14ac:dyDescent="0.2">
      <c r="A113" s="11"/>
      <c r="B113" s="12"/>
      <c r="C113" s="11"/>
      <c r="D113" s="11"/>
      <c r="E113" s="11"/>
      <c r="F113" s="11"/>
      <c r="G113" s="11"/>
    </row>
    <row r="114" spans="1:7" s="2" customFormat="1" x14ac:dyDescent="0.2">
      <c r="A114" s="11"/>
      <c r="B114" s="12"/>
      <c r="C114" s="11"/>
      <c r="D114" s="11"/>
      <c r="E114" s="11"/>
      <c r="F114" s="11"/>
      <c r="G114" s="11"/>
    </row>
    <row r="115" spans="1:7" s="2" customFormat="1" x14ac:dyDescent="0.2">
      <c r="A115" s="11"/>
      <c r="B115" s="12"/>
      <c r="C115" s="11"/>
      <c r="D115" s="11"/>
      <c r="E115" s="11"/>
      <c r="F115" s="11"/>
      <c r="G115" s="11"/>
    </row>
    <row r="116" spans="1:7" s="2" customFormat="1" x14ac:dyDescent="0.2">
      <c r="A116" s="11"/>
      <c r="B116" s="12"/>
      <c r="C116" s="11"/>
      <c r="D116" s="11"/>
      <c r="E116" s="11"/>
      <c r="F116" s="11"/>
      <c r="G116" s="11"/>
    </row>
    <row r="117" spans="1:7" s="2" customFormat="1" x14ac:dyDescent="0.2">
      <c r="A117" s="11"/>
      <c r="B117" s="12"/>
      <c r="C117" s="11"/>
      <c r="D117" s="11"/>
      <c r="E117" s="11"/>
      <c r="F117" s="11"/>
      <c r="G117" s="11"/>
    </row>
    <row r="118" spans="1:7" s="2" customFormat="1" x14ac:dyDescent="0.2">
      <c r="A118" s="11"/>
      <c r="B118" s="12"/>
      <c r="C118" s="11"/>
      <c r="D118" s="11"/>
      <c r="E118" s="11"/>
      <c r="F118" s="11"/>
      <c r="G118" s="11"/>
    </row>
    <row r="119" spans="1:7" s="2" customFormat="1" x14ac:dyDescent="0.2">
      <c r="A119" s="11"/>
      <c r="B119" s="12"/>
      <c r="C119" s="11"/>
      <c r="D119" s="11"/>
      <c r="E119" s="11"/>
      <c r="F119" s="11"/>
      <c r="G119" s="11"/>
    </row>
    <row r="120" spans="1:7" s="2" customFormat="1" x14ac:dyDescent="0.2">
      <c r="A120" s="11"/>
      <c r="B120" s="12"/>
      <c r="C120" s="11"/>
      <c r="D120" s="11"/>
      <c r="E120" s="11"/>
      <c r="F120" s="11"/>
      <c r="G120" s="11"/>
    </row>
    <row r="121" spans="1:7" s="2" customFormat="1" x14ac:dyDescent="0.2">
      <c r="A121" s="11"/>
      <c r="B121" s="12"/>
      <c r="C121" s="11"/>
      <c r="D121" s="11"/>
      <c r="E121" s="11"/>
      <c r="F121" s="11"/>
      <c r="G121" s="11"/>
    </row>
    <row r="122" spans="1:7" s="2" customFormat="1" x14ac:dyDescent="0.2">
      <c r="A122" s="11"/>
      <c r="B122" s="12"/>
      <c r="C122" s="11"/>
      <c r="D122" s="11"/>
      <c r="E122" s="11"/>
      <c r="F122" s="11"/>
      <c r="G122" s="11"/>
    </row>
    <row r="123" spans="1:7" s="2" customFormat="1" x14ac:dyDescent="0.2">
      <c r="A123" s="11"/>
      <c r="B123" s="12"/>
      <c r="C123" s="11"/>
      <c r="D123" s="11"/>
      <c r="E123" s="11"/>
      <c r="F123" s="11"/>
      <c r="G123" s="11"/>
    </row>
    <row r="124" spans="1:7" s="2" customFormat="1" x14ac:dyDescent="0.2">
      <c r="A124" s="11"/>
      <c r="B124" s="12"/>
      <c r="C124" s="11"/>
      <c r="D124" s="11"/>
      <c r="E124" s="11"/>
      <c r="F124" s="11"/>
      <c r="G124" s="11"/>
    </row>
    <row r="125" spans="1:7" s="2" customFormat="1" x14ac:dyDescent="0.2">
      <c r="A125" s="11"/>
      <c r="B125" s="12"/>
      <c r="C125" s="11"/>
      <c r="D125" s="11"/>
      <c r="E125" s="11"/>
      <c r="F125" s="11"/>
      <c r="G125" s="11"/>
    </row>
    <row r="126" spans="1:7" s="2" customFormat="1" x14ac:dyDescent="0.2">
      <c r="A126" s="11"/>
      <c r="B126" s="12"/>
      <c r="C126" s="11"/>
      <c r="D126" s="11"/>
      <c r="E126" s="11"/>
      <c r="F126" s="11"/>
      <c r="G126" s="11"/>
    </row>
    <row r="127" spans="1:7" s="2" customFormat="1" x14ac:dyDescent="0.2">
      <c r="A127" s="11"/>
      <c r="B127" s="12"/>
      <c r="C127" s="11"/>
      <c r="D127" s="11"/>
      <c r="E127" s="11"/>
      <c r="F127" s="11"/>
      <c r="G127" s="11"/>
    </row>
    <row r="128" spans="1:7" s="2" customFormat="1" x14ac:dyDescent="0.2">
      <c r="A128" s="11"/>
      <c r="B128" s="12"/>
      <c r="C128" s="11"/>
      <c r="D128" s="11"/>
      <c r="E128" s="11"/>
      <c r="F128" s="11"/>
      <c r="G128" s="11"/>
    </row>
    <row r="129" spans="1:7" s="2" customFormat="1" x14ac:dyDescent="0.2">
      <c r="A129" s="11"/>
      <c r="B129" s="12"/>
      <c r="C129" s="11"/>
      <c r="D129" s="11"/>
      <c r="E129" s="11"/>
      <c r="F129" s="11"/>
      <c r="G129" s="11"/>
    </row>
    <row r="130" spans="1:7" s="2" customFormat="1" x14ac:dyDescent="0.2">
      <c r="A130" s="11"/>
      <c r="B130" s="12"/>
      <c r="C130" s="11"/>
      <c r="D130" s="11"/>
      <c r="E130" s="11"/>
      <c r="F130" s="11"/>
      <c r="G130" s="11"/>
    </row>
    <row r="131" spans="1:7" s="2" customFormat="1" x14ac:dyDescent="0.2">
      <c r="A131" s="11"/>
      <c r="B131" s="12"/>
      <c r="C131" s="11"/>
      <c r="D131" s="11"/>
      <c r="E131" s="11"/>
      <c r="F131" s="11"/>
      <c r="G131" s="11"/>
    </row>
    <row r="132" spans="1:7" s="2" customFormat="1" x14ac:dyDescent="0.2">
      <c r="A132" s="11"/>
      <c r="B132" s="12"/>
      <c r="C132" s="11"/>
      <c r="D132" s="11"/>
      <c r="E132" s="11"/>
      <c r="F132" s="11"/>
      <c r="G132" s="11"/>
    </row>
    <row r="133" spans="1:7" s="2" customFormat="1" x14ac:dyDescent="0.2">
      <c r="A133" s="11"/>
      <c r="B133" s="12"/>
      <c r="C133" s="11"/>
      <c r="D133" s="11"/>
      <c r="E133" s="11"/>
      <c r="F133" s="11"/>
      <c r="G133" s="11"/>
    </row>
    <row r="134" spans="1:7" s="2" customFormat="1" x14ac:dyDescent="0.2">
      <c r="A134" s="11"/>
      <c r="B134" s="12"/>
      <c r="C134" s="11"/>
      <c r="D134" s="11"/>
      <c r="E134" s="11"/>
      <c r="F134" s="11"/>
      <c r="G134" s="11"/>
    </row>
    <row r="135" spans="1:7" s="2" customFormat="1" x14ac:dyDescent="0.2">
      <c r="A135" s="11"/>
      <c r="B135" s="12"/>
      <c r="C135" s="11"/>
      <c r="D135" s="11"/>
      <c r="E135" s="11"/>
      <c r="F135" s="11"/>
      <c r="G135" s="11"/>
    </row>
    <row r="136" spans="1:7" s="2" customFormat="1" x14ac:dyDescent="0.2">
      <c r="A136" s="11"/>
      <c r="B136" s="12"/>
      <c r="C136" s="11"/>
      <c r="D136" s="11"/>
      <c r="E136" s="11"/>
      <c r="F136" s="11"/>
      <c r="G136" s="11"/>
    </row>
    <row r="137" spans="1:7" s="2" customFormat="1" x14ac:dyDescent="0.2">
      <c r="A137" s="11"/>
      <c r="B137" s="12"/>
      <c r="C137" s="11"/>
      <c r="D137" s="11"/>
      <c r="E137" s="11"/>
      <c r="F137" s="11"/>
      <c r="G137" s="11"/>
    </row>
    <row r="138" spans="1:7" s="2" customFormat="1" x14ac:dyDescent="0.2">
      <c r="A138" s="11"/>
      <c r="B138" s="12"/>
      <c r="C138" s="11"/>
      <c r="D138" s="11"/>
      <c r="E138" s="11"/>
      <c r="F138" s="11"/>
      <c r="G138" s="11"/>
    </row>
    <row r="139" spans="1:7" s="2" customFormat="1" x14ac:dyDescent="0.2">
      <c r="A139" s="11"/>
      <c r="B139" s="12"/>
      <c r="C139" s="11"/>
      <c r="D139" s="11"/>
      <c r="E139" s="11"/>
      <c r="F139" s="11"/>
      <c r="G139" s="11"/>
    </row>
    <row r="140" spans="1:7" s="2" customFormat="1" x14ac:dyDescent="0.2">
      <c r="A140" s="11"/>
      <c r="B140" s="12"/>
      <c r="C140" s="11"/>
      <c r="D140" s="11"/>
      <c r="E140" s="11"/>
      <c r="F140" s="11"/>
      <c r="G140" s="11"/>
    </row>
    <row r="141" spans="1:7" s="2" customFormat="1" x14ac:dyDescent="0.2">
      <c r="A141" s="11"/>
      <c r="B141" s="12"/>
      <c r="C141" s="11"/>
      <c r="D141" s="11"/>
      <c r="E141" s="11"/>
      <c r="F141" s="11"/>
      <c r="G141" s="11"/>
    </row>
    <row r="142" spans="1:7" s="2" customFormat="1" x14ac:dyDescent="0.2">
      <c r="A142" s="11"/>
      <c r="B142" s="12"/>
      <c r="C142" s="11"/>
      <c r="D142" s="11"/>
      <c r="E142" s="11"/>
      <c r="F142" s="11"/>
      <c r="G142" s="11"/>
    </row>
    <row r="143" spans="1:7" s="2" customFormat="1" x14ac:dyDescent="0.2">
      <c r="A143" s="11"/>
      <c r="B143" s="12"/>
      <c r="C143" s="11"/>
      <c r="D143" s="11"/>
      <c r="E143" s="11"/>
      <c r="F143" s="11"/>
      <c r="G143" s="11"/>
    </row>
    <row r="144" spans="1:7" s="2" customFormat="1" x14ac:dyDescent="0.2">
      <c r="A144" s="11"/>
      <c r="B144" s="12"/>
      <c r="C144" s="11"/>
      <c r="D144" s="11"/>
      <c r="E144" s="11"/>
      <c r="F144" s="11"/>
      <c r="G144" s="11"/>
    </row>
    <row r="145" spans="1:7" s="2" customFormat="1" x14ac:dyDescent="0.2">
      <c r="A145" s="11"/>
      <c r="B145" s="12"/>
      <c r="C145" s="11"/>
      <c r="D145" s="11"/>
      <c r="E145" s="11"/>
      <c r="F145" s="11"/>
      <c r="G145" s="11"/>
    </row>
    <row r="146" spans="1:7" s="2" customFormat="1" x14ac:dyDescent="0.2">
      <c r="A146" s="11"/>
      <c r="B146" s="12"/>
      <c r="C146" s="11"/>
      <c r="D146" s="11"/>
      <c r="E146" s="11"/>
      <c r="F146" s="11"/>
      <c r="G146" s="11"/>
    </row>
    <row r="147" spans="1:7" s="2" customFormat="1" x14ac:dyDescent="0.2">
      <c r="A147" s="11"/>
      <c r="B147" s="12"/>
      <c r="C147" s="11"/>
      <c r="D147" s="11"/>
      <c r="E147" s="11"/>
      <c r="F147" s="11"/>
      <c r="G147" s="11"/>
    </row>
    <row r="148" spans="1:7" s="2" customFormat="1" x14ac:dyDescent="0.2">
      <c r="A148" s="11"/>
      <c r="B148" s="12"/>
      <c r="C148" s="11"/>
      <c r="D148" s="11"/>
      <c r="E148" s="11"/>
      <c r="F148" s="11"/>
      <c r="G148" s="11"/>
    </row>
    <row r="149" spans="1:7" s="2" customFormat="1" x14ac:dyDescent="0.2">
      <c r="A149" s="11"/>
      <c r="B149" s="12"/>
      <c r="C149" s="11"/>
      <c r="D149" s="11"/>
      <c r="E149" s="11"/>
      <c r="F149" s="11"/>
      <c r="G149" s="11"/>
    </row>
    <row r="150" spans="1:7" s="2" customFormat="1" x14ac:dyDescent="0.2">
      <c r="A150" s="11"/>
      <c r="B150" s="12"/>
      <c r="C150" s="11"/>
      <c r="D150" s="11"/>
      <c r="E150" s="11"/>
      <c r="F150" s="11"/>
      <c r="G150" s="11"/>
    </row>
    <row r="151" spans="1:7" s="2" customFormat="1" x14ac:dyDescent="0.2">
      <c r="A151" s="11"/>
      <c r="B151" s="12"/>
      <c r="C151" s="11"/>
      <c r="D151" s="11"/>
      <c r="E151" s="11"/>
      <c r="F151" s="11"/>
      <c r="G151" s="11"/>
    </row>
    <row r="152" spans="1:7" s="2" customFormat="1" x14ac:dyDescent="0.2">
      <c r="A152" s="11"/>
      <c r="B152" s="12"/>
      <c r="C152" s="11"/>
      <c r="D152" s="11"/>
      <c r="E152" s="11"/>
      <c r="F152" s="11"/>
      <c r="G152" s="11"/>
    </row>
    <row r="153" spans="1:7" s="2" customFormat="1" x14ac:dyDescent="0.2">
      <c r="A153" s="11"/>
      <c r="B153" s="12"/>
      <c r="C153" s="11"/>
      <c r="D153" s="11"/>
      <c r="E153" s="11"/>
      <c r="F153" s="11"/>
      <c r="G153" s="11"/>
    </row>
    <row r="154" spans="1:7" s="2" customFormat="1" x14ac:dyDescent="0.2">
      <c r="A154" s="11"/>
      <c r="B154" s="12"/>
      <c r="C154" s="11"/>
      <c r="D154" s="11"/>
      <c r="E154" s="11"/>
      <c r="F154" s="11"/>
      <c r="G154" s="11"/>
    </row>
    <row r="155" spans="1:7" s="2" customFormat="1" x14ac:dyDescent="0.2">
      <c r="A155" s="11"/>
      <c r="B155" s="12"/>
      <c r="C155" s="11"/>
      <c r="D155" s="11"/>
      <c r="E155" s="11"/>
      <c r="F155" s="11"/>
      <c r="G155" s="11"/>
    </row>
    <row r="156" spans="1:7" s="2" customFormat="1" x14ac:dyDescent="0.2">
      <c r="A156" s="11"/>
      <c r="B156" s="12"/>
      <c r="C156" s="11"/>
      <c r="D156" s="11"/>
      <c r="E156" s="11"/>
      <c r="F156" s="11"/>
      <c r="G156" s="11"/>
    </row>
    <row r="157" spans="1:7" s="2" customFormat="1" x14ac:dyDescent="0.2">
      <c r="A157" s="11"/>
      <c r="B157" s="12"/>
      <c r="C157" s="11"/>
      <c r="D157" s="11"/>
      <c r="E157" s="11"/>
      <c r="F157" s="11"/>
      <c r="G157" s="11"/>
    </row>
    <row r="158" spans="1:7" s="2" customFormat="1" x14ac:dyDescent="0.2">
      <c r="A158" s="11"/>
      <c r="B158" s="12"/>
      <c r="C158" s="11"/>
      <c r="D158" s="11"/>
      <c r="E158" s="11"/>
      <c r="F158" s="11"/>
      <c r="G158" s="11"/>
    </row>
    <row r="159" spans="1:7" s="2" customFormat="1" x14ac:dyDescent="0.2">
      <c r="A159" s="11"/>
      <c r="B159" s="12"/>
      <c r="C159" s="11"/>
      <c r="D159" s="11"/>
      <c r="E159" s="11"/>
      <c r="F159" s="11"/>
      <c r="G159" s="11"/>
    </row>
    <row r="160" spans="1:7" s="2" customFormat="1" x14ac:dyDescent="0.2">
      <c r="A160" s="11"/>
      <c r="B160" s="12"/>
      <c r="C160" s="11"/>
      <c r="D160" s="11"/>
      <c r="E160" s="11"/>
      <c r="F160" s="11"/>
      <c r="G160" s="11"/>
    </row>
    <row r="161" spans="1:7" s="2" customFormat="1" x14ac:dyDescent="0.2">
      <c r="A161" s="11"/>
      <c r="B161" s="12"/>
      <c r="C161" s="11"/>
      <c r="D161" s="11"/>
      <c r="E161" s="11"/>
      <c r="F161" s="11"/>
      <c r="G161" s="11"/>
    </row>
    <row r="162" spans="1:7" s="2" customFormat="1" x14ac:dyDescent="0.2">
      <c r="A162" s="11"/>
      <c r="B162" s="12"/>
      <c r="C162" s="11"/>
      <c r="D162" s="11"/>
      <c r="E162" s="11"/>
      <c r="F162" s="11"/>
      <c r="G162" s="11"/>
    </row>
    <row r="163" spans="1:7" s="2" customFormat="1" x14ac:dyDescent="0.2">
      <c r="A163" s="11"/>
      <c r="B163" s="12"/>
      <c r="C163" s="11"/>
      <c r="D163" s="11"/>
      <c r="E163" s="11"/>
      <c r="F163" s="11"/>
      <c r="G163" s="11"/>
    </row>
    <row r="164" spans="1:7" s="2" customFormat="1" x14ac:dyDescent="0.2">
      <c r="A164" s="11"/>
      <c r="B164" s="12"/>
      <c r="C164" s="11"/>
      <c r="D164" s="11"/>
      <c r="E164" s="11"/>
      <c r="F164" s="11"/>
      <c r="G164" s="11"/>
    </row>
    <row r="165" spans="1:7" s="2" customFormat="1" x14ac:dyDescent="0.2">
      <c r="A165" s="11"/>
      <c r="B165" s="12"/>
      <c r="C165" s="11"/>
      <c r="D165" s="11"/>
      <c r="E165" s="11"/>
      <c r="F165" s="11"/>
      <c r="G165" s="11"/>
    </row>
    <row r="166" spans="1:7" s="2" customFormat="1" x14ac:dyDescent="0.2">
      <c r="A166" s="11"/>
      <c r="B166" s="12"/>
      <c r="C166" s="11"/>
      <c r="D166" s="11"/>
      <c r="E166" s="11"/>
      <c r="F166" s="11"/>
      <c r="G166" s="11"/>
    </row>
    <row r="167" spans="1:7" s="2" customFormat="1" x14ac:dyDescent="0.2">
      <c r="A167" s="11"/>
      <c r="B167" s="12"/>
      <c r="C167" s="11"/>
      <c r="D167" s="11"/>
      <c r="E167" s="11"/>
      <c r="F167" s="11"/>
      <c r="G167" s="11"/>
    </row>
    <row r="168" spans="1:7" s="2" customFormat="1" x14ac:dyDescent="0.2">
      <c r="A168" s="11"/>
      <c r="B168" s="12"/>
      <c r="C168" s="11"/>
      <c r="D168" s="11"/>
      <c r="E168" s="11"/>
      <c r="F168" s="11"/>
      <c r="G168" s="11"/>
    </row>
    <row r="169" spans="1:7" s="2" customFormat="1" x14ac:dyDescent="0.2">
      <c r="A169" s="11"/>
      <c r="B169" s="12"/>
      <c r="C169" s="11"/>
      <c r="D169" s="11"/>
      <c r="E169" s="11"/>
      <c r="F169" s="11"/>
      <c r="G169" s="11"/>
    </row>
    <row r="170" spans="1:7" s="2" customFormat="1" x14ac:dyDescent="0.2">
      <c r="A170" s="11"/>
      <c r="B170" s="12"/>
      <c r="C170" s="11"/>
      <c r="D170" s="11"/>
      <c r="E170" s="11"/>
      <c r="F170" s="11"/>
      <c r="G170" s="11"/>
    </row>
    <row r="171" spans="1:7" s="2" customFormat="1" x14ac:dyDescent="0.2">
      <c r="A171" s="11"/>
      <c r="B171" s="12"/>
      <c r="C171" s="11"/>
      <c r="D171" s="11"/>
      <c r="E171" s="11"/>
      <c r="F171" s="11"/>
      <c r="G171" s="11"/>
    </row>
    <row r="172" spans="1:7" s="2" customFormat="1" x14ac:dyDescent="0.2">
      <c r="A172" s="11"/>
      <c r="B172" s="12"/>
      <c r="C172" s="11"/>
      <c r="D172" s="11"/>
      <c r="E172" s="11"/>
      <c r="F172" s="11"/>
      <c r="G172" s="11"/>
    </row>
    <row r="173" spans="1:7" s="2" customFormat="1" x14ac:dyDescent="0.2">
      <c r="A173" s="11"/>
      <c r="B173" s="12"/>
      <c r="C173" s="11"/>
      <c r="D173" s="11"/>
      <c r="E173" s="11"/>
      <c r="F173" s="11"/>
      <c r="G173" s="11"/>
    </row>
    <row r="174" spans="1:7" s="2" customFormat="1" x14ac:dyDescent="0.2">
      <c r="A174" s="11"/>
      <c r="B174" s="12"/>
      <c r="C174" s="11"/>
      <c r="D174" s="11"/>
      <c r="E174" s="11"/>
      <c r="F174" s="11"/>
      <c r="G174" s="11"/>
    </row>
    <row r="175" spans="1:7" s="2" customFormat="1" x14ac:dyDescent="0.2">
      <c r="A175" s="11"/>
      <c r="B175" s="12"/>
      <c r="C175" s="11"/>
      <c r="D175" s="11"/>
      <c r="E175" s="11"/>
      <c r="F175" s="11"/>
      <c r="G175" s="11"/>
    </row>
    <row r="176" spans="1:7" s="2" customFormat="1" x14ac:dyDescent="0.2">
      <c r="A176" s="11"/>
      <c r="B176" s="12"/>
      <c r="C176" s="11"/>
      <c r="D176" s="11"/>
      <c r="E176" s="11"/>
      <c r="F176" s="11"/>
      <c r="G176" s="11"/>
    </row>
    <row r="177" spans="1:7" s="2" customFormat="1" x14ac:dyDescent="0.2">
      <c r="A177" s="11"/>
      <c r="B177" s="12"/>
      <c r="C177" s="11"/>
      <c r="D177" s="11"/>
      <c r="E177" s="11"/>
      <c r="F177" s="11"/>
      <c r="G177" s="11"/>
    </row>
    <row r="178" spans="1:7" s="2" customFormat="1" x14ac:dyDescent="0.2">
      <c r="A178" s="11"/>
      <c r="B178" s="12"/>
      <c r="C178" s="11"/>
      <c r="D178" s="11"/>
      <c r="E178" s="11"/>
      <c r="F178" s="11"/>
      <c r="G178" s="11"/>
    </row>
    <row r="179" spans="1:7" s="2" customFormat="1" x14ac:dyDescent="0.2">
      <c r="A179" s="11"/>
      <c r="B179" s="12"/>
      <c r="C179" s="11"/>
      <c r="D179" s="11"/>
      <c r="E179" s="11"/>
      <c r="F179" s="11"/>
      <c r="G179" s="11"/>
    </row>
    <row r="180" spans="1:7" s="2" customFormat="1" x14ac:dyDescent="0.2">
      <c r="A180" s="11"/>
      <c r="B180" s="12"/>
      <c r="C180" s="11"/>
      <c r="D180" s="11"/>
      <c r="E180" s="11"/>
      <c r="F180" s="11"/>
      <c r="G180" s="11"/>
    </row>
    <row r="181" spans="1:7" s="2" customFormat="1" x14ac:dyDescent="0.2">
      <c r="A181" s="11"/>
      <c r="B181" s="12"/>
      <c r="C181" s="11"/>
      <c r="D181" s="11"/>
      <c r="E181" s="11"/>
      <c r="F181" s="11"/>
      <c r="G181" s="11"/>
    </row>
    <row r="182" spans="1:7" s="2" customFormat="1" x14ac:dyDescent="0.2">
      <c r="A182" s="11"/>
      <c r="B182" s="12"/>
      <c r="C182" s="11"/>
      <c r="D182" s="11"/>
      <c r="E182" s="11"/>
      <c r="F182" s="11"/>
      <c r="G182" s="11"/>
    </row>
    <row r="183" spans="1:7" s="2" customFormat="1" x14ac:dyDescent="0.2">
      <c r="A183" s="11"/>
      <c r="B183" s="12"/>
      <c r="C183" s="11"/>
      <c r="D183" s="11"/>
      <c r="E183" s="11"/>
      <c r="F183" s="11"/>
      <c r="G183" s="11"/>
    </row>
    <row r="184" spans="1:7" s="2" customFormat="1" x14ac:dyDescent="0.2">
      <c r="A184" s="11"/>
      <c r="B184" s="12"/>
      <c r="C184" s="11"/>
      <c r="D184" s="11"/>
      <c r="E184" s="11"/>
      <c r="F184" s="11"/>
      <c r="G184" s="11"/>
    </row>
    <row r="185" spans="1:7" s="2" customFormat="1" x14ac:dyDescent="0.2">
      <c r="A185" s="11"/>
      <c r="B185" s="12"/>
      <c r="C185" s="11"/>
      <c r="D185" s="11"/>
      <c r="E185" s="11"/>
      <c r="F185" s="11"/>
      <c r="G185" s="11"/>
    </row>
    <row r="186" spans="1:7" s="2" customFormat="1" x14ac:dyDescent="0.2">
      <c r="A186" s="11"/>
      <c r="B186" s="12"/>
      <c r="C186" s="11"/>
      <c r="D186" s="11"/>
      <c r="E186" s="11"/>
      <c r="F186" s="11"/>
      <c r="G186" s="11"/>
    </row>
    <row r="187" spans="1:7" s="2" customFormat="1" x14ac:dyDescent="0.2">
      <c r="A187" s="11"/>
      <c r="B187" s="12"/>
      <c r="C187" s="11"/>
      <c r="D187" s="11"/>
      <c r="E187" s="11"/>
      <c r="F187" s="11"/>
      <c r="G187" s="11"/>
    </row>
    <row r="188" spans="1:7" s="2" customFormat="1" x14ac:dyDescent="0.2">
      <c r="A188" s="11"/>
      <c r="B188" s="12"/>
      <c r="C188" s="11"/>
      <c r="D188" s="11"/>
      <c r="E188" s="11"/>
      <c r="F188" s="11"/>
      <c r="G188" s="11"/>
    </row>
    <row r="189" spans="1:7" s="2" customFormat="1" x14ac:dyDescent="0.2">
      <c r="A189" s="11"/>
      <c r="B189" s="12"/>
      <c r="C189" s="11"/>
      <c r="D189" s="11"/>
      <c r="E189" s="11"/>
      <c r="F189" s="11"/>
      <c r="G189" s="11"/>
    </row>
    <row r="190" spans="1:7" s="2" customFormat="1" x14ac:dyDescent="0.2">
      <c r="A190" s="11"/>
      <c r="B190" s="12"/>
      <c r="C190" s="11"/>
      <c r="D190" s="11"/>
      <c r="E190" s="11"/>
      <c r="F190" s="11"/>
      <c r="G190" s="11"/>
    </row>
    <row r="191" spans="1:7" s="2" customFormat="1" x14ac:dyDescent="0.2">
      <c r="A191" s="11"/>
      <c r="B191" s="12"/>
      <c r="C191" s="11"/>
      <c r="D191" s="11"/>
      <c r="E191" s="11"/>
      <c r="F191" s="11"/>
      <c r="G191" s="11"/>
    </row>
    <row r="192" spans="1:7" s="2" customFormat="1" x14ac:dyDescent="0.2">
      <c r="A192" s="11"/>
      <c r="B192" s="12"/>
      <c r="C192" s="11"/>
      <c r="D192" s="11"/>
      <c r="E192" s="11"/>
      <c r="F192" s="11"/>
      <c r="G192" s="11"/>
    </row>
    <row r="193" spans="1:7" s="2" customFormat="1" x14ac:dyDescent="0.2">
      <c r="A193" s="11"/>
      <c r="B193" s="12"/>
      <c r="C193" s="11"/>
      <c r="D193" s="11"/>
      <c r="E193" s="11"/>
      <c r="F193" s="11"/>
      <c r="G193" s="11"/>
    </row>
    <row r="194" spans="1:7" s="2" customFormat="1" x14ac:dyDescent="0.2">
      <c r="A194" s="11"/>
      <c r="B194" s="12"/>
      <c r="C194" s="11"/>
      <c r="D194" s="11"/>
      <c r="E194" s="11"/>
      <c r="F194" s="11"/>
      <c r="G194" s="11"/>
    </row>
    <row r="195" spans="1:7" s="2" customFormat="1" x14ac:dyDescent="0.2">
      <c r="A195" s="11"/>
      <c r="B195" s="12"/>
      <c r="C195" s="11"/>
      <c r="D195" s="11"/>
      <c r="E195" s="11"/>
      <c r="F195" s="11"/>
      <c r="G195" s="11"/>
    </row>
    <row r="196" spans="1:7" s="2" customFormat="1" x14ac:dyDescent="0.2">
      <c r="A196" s="11"/>
      <c r="B196" s="12"/>
      <c r="C196" s="11"/>
      <c r="D196" s="11"/>
      <c r="E196" s="11"/>
      <c r="F196" s="11"/>
      <c r="G196" s="11"/>
    </row>
    <row r="197" spans="1:7" s="2" customFormat="1" x14ac:dyDescent="0.2">
      <c r="A197" s="11"/>
      <c r="B197" s="12"/>
      <c r="C197" s="11"/>
      <c r="D197" s="11"/>
      <c r="E197" s="11"/>
      <c r="F197" s="11"/>
      <c r="G197" s="11"/>
    </row>
    <row r="198" spans="1:7" s="2" customFormat="1" x14ac:dyDescent="0.2">
      <c r="A198" s="11"/>
      <c r="B198" s="12"/>
      <c r="C198" s="11"/>
      <c r="D198" s="11"/>
      <c r="E198" s="11"/>
      <c r="F198" s="11"/>
      <c r="G198" s="11"/>
    </row>
    <row r="199" spans="1:7" s="2" customFormat="1" x14ac:dyDescent="0.2">
      <c r="A199" s="11"/>
      <c r="B199" s="12"/>
      <c r="C199" s="11"/>
      <c r="D199" s="11"/>
      <c r="E199" s="11"/>
      <c r="F199" s="11"/>
      <c r="G199" s="11"/>
    </row>
    <row r="200" spans="1:7" s="2" customFormat="1" x14ac:dyDescent="0.2">
      <c r="A200" s="11"/>
      <c r="B200" s="12"/>
      <c r="C200" s="11"/>
      <c r="D200" s="11"/>
      <c r="E200" s="11"/>
      <c r="F200" s="11"/>
      <c r="G200" s="11"/>
    </row>
    <row r="201" spans="1:7" s="2" customFormat="1" x14ac:dyDescent="0.2">
      <c r="A201" s="11"/>
      <c r="B201" s="12"/>
      <c r="C201" s="11"/>
      <c r="D201" s="11"/>
      <c r="E201" s="11"/>
      <c r="F201" s="11"/>
      <c r="G201" s="11"/>
    </row>
    <row r="202" spans="1:7" s="2" customFormat="1" x14ac:dyDescent="0.2">
      <c r="A202" s="11"/>
      <c r="B202" s="12"/>
      <c r="C202" s="11"/>
      <c r="D202" s="11"/>
      <c r="E202" s="11"/>
      <c r="F202" s="11"/>
      <c r="G202" s="11"/>
    </row>
    <row r="203" spans="1:7" s="2" customFormat="1" x14ac:dyDescent="0.2">
      <c r="A203" s="11"/>
      <c r="B203" s="12"/>
      <c r="C203" s="11"/>
      <c r="D203" s="11"/>
      <c r="E203" s="11"/>
      <c r="F203" s="11"/>
      <c r="G203" s="11"/>
    </row>
    <row r="1048576" spans="3:3" ht="17" x14ac:dyDescent="0.2">
      <c r="C1048576" s="11" t="s">
        <v>27</v>
      </c>
    </row>
  </sheetData>
  <autoFilter ref="A1:I101" xr:uid="{00000000-0009-0000-0000-000000000000}">
    <sortState xmlns:xlrd2="http://schemas.microsoft.com/office/spreadsheetml/2017/richdata2" ref="A2:I101">
      <sortCondition descending="1" ref="G1:G101"/>
    </sortState>
  </autoFilter>
  <sortState xmlns:xlrd2="http://schemas.microsoft.com/office/spreadsheetml/2017/richdata2" ref="A2:G34">
    <sortCondition ref="E2:E34"/>
    <sortCondition ref="C2:C34"/>
  </sortState>
  <pageMargins left="0.45" right="0.2" top="0.25" bottom="0.25" header="0.3" footer="0.3"/>
  <pageSetup paperSize="9" scale="65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8"/>
  <sheetViews>
    <sheetView zoomScale="150" zoomScaleNormal="178" workbookViewId="0">
      <selection activeCell="C10" sqref="C10"/>
    </sheetView>
  </sheetViews>
  <sheetFormatPr baseColWidth="10" defaultColWidth="11" defaultRowHeight="16" x14ac:dyDescent="0.2"/>
  <cols>
    <col min="1" max="8" width="15.83203125" customWidth="1"/>
  </cols>
  <sheetData>
    <row r="1" spans="1:8" ht="30" customHeight="1" x14ac:dyDescent="0.2">
      <c r="A1" s="40" t="s">
        <v>169</v>
      </c>
      <c r="B1" s="40"/>
      <c r="C1" s="40"/>
      <c r="D1" s="40"/>
      <c r="E1" s="40"/>
      <c r="F1" s="40"/>
      <c r="G1" s="40"/>
      <c r="H1" s="40"/>
    </row>
    <row r="2" spans="1:8" s="1" customFormat="1" ht="20" customHeight="1" x14ac:dyDescent="0.2">
      <c r="A2" s="36">
        <v>46143</v>
      </c>
      <c r="B2" s="15" t="s">
        <v>10</v>
      </c>
      <c r="C2" s="16" t="s">
        <v>15</v>
      </c>
      <c r="D2" s="17" t="s">
        <v>170</v>
      </c>
      <c r="E2" s="18" t="s">
        <v>49</v>
      </c>
      <c r="F2" s="19" t="s">
        <v>54</v>
      </c>
      <c r="G2" s="20" t="s">
        <v>171</v>
      </c>
      <c r="H2" s="14" t="s">
        <v>172</v>
      </c>
    </row>
    <row r="3" spans="1:8" s="2" customFormat="1" ht="20" customHeight="1" x14ac:dyDescent="0.2">
      <c r="A3" s="21" t="s">
        <v>173</v>
      </c>
      <c r="B3" s="21">
        <f>COUNTIF('CARIBE-EWS ACTION MONITOR'!G1:G1000,"COMPLETED")</f>
        <v>0</v>
      </c>
      <c r="C3" s="21">
        <f>COUNTIF('CARIBE-EWS ACTION MONITOR'!G1:G1000,"IN PROGRESS")</f>
        <v>38</v>
      </c>
      <c r="D3" s="21">
        <f>COUNTIF('CARIBE-EWS ACTION MONITOR'!G1:G1000,"DELAYED")</f>
        <v>0</v>
      </c>
      <c r="E3" s="21">
        <f>COUNTIF('CARIBE-EWS ACTION MONITOR'!G1:G1000,"FAILED")</f>
        <v>0</v>
      </c>
      <c r="F3" s="21">
        <f>COUNTIF('CARIBE-EWS ACTION MONITOR'!G1:G1000,"NOT STARTED")</f>
        <v>9</v>
      </c>
      <c r="G3" s="21">
        <f>COUNTIF('CARIBE-EWS ACTION MONITOR'!G1:G1000,"CANCELED")</f>
        <v>0</v>
      </c>
      <c r="H3" s="21">
        <f>SUM(B3:G3)</f>
        <v>47</v>
      </c>
    </row>
    <row r="4" spans="1:8" s="2" customFormat="1" ht="20" customHeight="1" x14ac:dyDescent="0.2">
      <c r="A4" s="21" t="s">
        <v>174</v>
      </c>
      <c r="B4" s="22">
        <f>100*B3/$H$3</f>
        <v>0</v>
      </c>
      <c r="C4" s="22">
        <f t="shared" ref="C4:F4" si="0">100*C3/$H$3</f>
        <v>80.851063829787236</v>
      </c>
      <c r="D4" s="22">
        <f t="shared" si="0"/>
        <v>0</v>
      </c>
      <c r="E4" s="22">
        <f t="shared" si="0"/>
        <v>0</v>
      </c>
      <c r="F4" s="22">
        <f t="shared" si="0"/>
        <v>19.148936170212767</v>
      </c>
      <c r="G4" s="22">
        <f>100*G3/$H$3</f>
        <v>0</v>
      </c>
      <c r="H4" s="21">
        <f>SUM(B4:G4)</f>
        <v>100</v>
      </c>
    </row>
    <row r="5" spans="1:8" s="2" customFormat="1" x14ac:dyDescent="0.2"/>
    <row r="6" spans="1:8" s="2" customFormat="1" x14ac:dyDescent="0.2"/>
    <row r="7" spans="1:8" s="2" customFormat="1" x14ac:dyDescent="0.2"/>
    <row r="8" spans="1:8" s="2" customFormat="1" x14ac:dyDescent="0.2"/>
    <row r="9" spans="1:8" s="2" customFormat="1" x14ac:dyDescent="0.2"/>
    <row r="10" spans="1:8" s="2" customFormat="1" x14ac:dyDescent="0.2"/>
    <row r="11" spans="1:8" s="2" customFormat="1" x14ac:dyDescent="0.2"/>
    <row r="12" spans="1:8" s="2" customFormat="1" x14ac:dyDescent="0.2"/>
    <row r="13" spans="1:8" s="2" customFormat="1" x14ac:dyDescent="0.2"/>
    <row r="14" spans="1:8" s="2" customFormat="1" x14ac:dyDescent="0.2"/>
    <row r="15" spans="1:8" s="2" customFormat="1" x14ac:dyDescent="0.2"/>
    <row r="16" spans="1:8" s="2" customFormat="1" x14ac:dyDescent="0.2"/>
    <row r="17" s="2" customFormat="1" x14ac:dyDescent="0.2"/>
    <row r="18" s="2" customFormat="1" x14ac:dyDescent="0.2"/>
    <row r="19" s="2" customFormat="1" x14ac:dyDescent="0.2"/>
    <row r="20" s="2" customFormat="1" x14ac:dyDescent="0.2"/>
    <row r="21" s="2" customFormat="1" x14ac:dyDescent="0.2"/>
    <row r="22" s="2" customFormat="1" x14ac:dyDescent="0.2"/>
    <row r="23" s="2" customFormat="1" x14ac:dyDescent="0.2"/>
    <row r="24" s="2" customFormat="1" x14ac:dyDescent="0.2"/>
    <row r="25" s="2" customFormat="1" x14ac:dyDescent="0.2"/>
    <row r="26" s="2" customFormat="1" x14ac:dyDescent="0.2"/>
    <row r="27" s="2" customFormat="1" x14ac:dyDescent="0.2"/>
    <row r="28" s="2" customFormat="1" x14ac:dyDescent="0.2"/>
    <row r="29" s="2" customFormat="1" x14ac:dyDescent="0.2"/>
    <row r="30" s="2" customFormat="1" x14ac:dyDescent="0.2"/>
    <row r="31" s="2" customFormat="1" x14ac:dyDescent="0.2"/>
    <row r="32" s="2" customFormat="1" x14ac:dyDescent="0.2"/>
    <row r="33" s="2" customFormat="1" x14ac:dyDescent="0.2"/>
    <row r="34" s="2" customFormat="1" x14ac:dyDescent="0.2"/>
    <row r="35" s="2" customFormat="1" x14ac:dyDescent="0.2"/>
    <row r="36" s="2" customFormat="1" x14ac:dyDescent="0.2"/>
    <row r="37" s="2" customFormat="1" x14ac:dyDescent="0.2"/>
    <row r="38" s="2" customFormat="1" x14ac:dyDescent="0.2"/>
    <row r="39" s="2" customFormat="1" x14ac:dyDescent="0.2"/>
    <row r="40" s="2" customFormat="1" x14ac:dyDescent="0.2"/>
    <row r="41" s="2" customFormat="1" x14ac:dyDescent="0.2"/>
    <row r="42" s="2" customFormat="1" x14ac:dyDescent="0.2"/>
    <row r="43" s="2" customFormat="1" x14ac:dyDescent="0.2"/>
    <row r="44" s="2" customFormat="1" x14ac:dyDescent="0.2"/>
    <row r="45" s="2" customFormat="1" x14ac:dyDescent="0.2"/>
    <row r="46" s="2" customFormat="1" x14ac:dyDescent="0.2"/>
    <row r="47" s="2" customFormat="1" x14ac:dyDescent="0.2"/>
    <row r="48" s="2" customFormat="1" x14ac:dyDescent="0.2"/>
    <row r="49" s="2" customFormat="1" x14ac:dyDescent="0.2"/>
    <row r="50" s="2" customFormat="1" x14ac:dyDescent="0.2"/>
    <row r="51" s="2" customFormat="1" x14ac:dyDescent="0.2"/>
    <row r="52" s="2" customFormat="1" x14ac:dyDescent="0.2"/>
    <row r="53" s="2" customFormat="1" x14ac:dyDescent="0.2"/>
    <row r="54" s="2" customFormat="1" x14ac:dyDescent="0.2"/>
    <row r="55" s="2" customFormat="1" x14ac:dyDescent="0.2"/>
    <row r="56" s="2" customFormat="1" x14ac:dyDescent="0.2"/>
    <row r="57" s="2" customFormat="1" x14ac:dyDescent="0.2"/>
    <row r="58" s="2" customFormat="1" x14ac:dyDescent="0.2"/>
    <row r="59" s="2" customFormat="1" x14ac:dyDescent="0.2"/>
    <row r="60" s="2" customFormat="1" x14ac:dyDescent="0.2"/>
    <row r="61" s="2" customFormat="1" x14ac:dyDescent="0.2"/>
    <row r="62" s="2" customFormat="1" x14ac:dyDescent="0.2"/>
    <row r="63" s="2" customFormat="1" x14ac:dyDescent="0.2"/>
    <row r="64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="2" customFormat="1" x14ac:dyDescent="0.2"/>
    <row r="82" s="2" customFormat="1" x14ac:dyDescent="0.2"/>
    <row r="83" s="2" customFormat="1" x14ac:dyDescent="0.2"/>
    <row r="84" s="2" customFormat="1" x14ac:dyDescent="0.2"/>
    <row r="85" s="2" customFormat="1" x14ac:dyDescent="0.2"/>
    <row r="86" s="2" customFormat="1" x14ac:dyDescent="0.2"/>
    <row r="87" s="2" customFormat="1" x14ac:dyDescent="0.2"/>
    <row r="88" s="2" customFormat="1" x14ac:dyDescent="0.2"/>
    <row r="89" s="2" customFormat="1" x14ac:dyDescent="0.2"/>
    <row r="90" s="2" customFormat="1" x14ac:dyDescent="0.2"/>
    <row r="91" s="2" customFormat="1" x14ac:dyDescent="0.2"/>
    <row r="92" s="2" customFormat="1" x14ac:dyDescent="0.2"/>
    <row r="93" s="2" customFormat="1" x14ac:dyDescent="0.2"/>
    <row r="94" s="2" customFormat="1" x14ac:dyDescent="0.2"/>
    <row r="95" s="2" customFormat="1" x14ac:dyDescent="0.2"/>
    <row r="96" s="2" customFormat="1" x14ac:dyDescent="0.2"/>
    <row r="97" s="2" customFormat="1" x14ac:dyDescent="0.2"/>
    <row r="98" s="2" customFormat="1" x14ac:dyDescent="0.2"/>
    <row r="99" s="2" customFormat="1" x14ac:dyDescent="0.2"/>
    <row r="100" s="2" customFormat="1" x14ac:dyDescent="0.2"/>
    <row r="101" s="2" customFormat="1" x14ac:dyDescent="0.2"/>
    <row r="102" s="2" customFormat="1" x14ac:dyDescent="0.2"/>
    <row r="103" s="2" customFormat="1" x14ac:dyDescent="0.2"/>
    <row r="104" s="2" customFormat="1" x14ac:dyDescent="0.2"/>
    <row r="105" s="2" customFormat="1" x14ac:dyDescent="0.2"/>
    <row r="106" s="2" customFormat="1" x14ac:dyDescent="0.2"/>
    <row r="107" s="2" customFormat="1" x14ac:dyDescent="0.2"/>
    <row r="108" s="2" customFormat="1" x14ac:dyDescent="0.2"/>
  </sheetData>
  <mergeCells count="1">
    <mergeCell ref="A1:H1"/>
  </mergeCells>
  <pageMargins left="0.45" right="0.2" top="0.25" bottom="0.25" header="0.3" footer="0.3"/>
  <pageSetup paperSize="9" orientation="landscape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54335BECF21B40B6CCFAE91E076EEB" ma:contentTypeVersion="24" ma:contentTypeDescription="Create a new document." ma:contentTypeScope="" ma:versionID="8fed98c4906612ef5ebbe01a76b7f86d">
  <xsd:schema xmlns:xsd="http://www.w3.org/2001/XMLSchema" xmlns:xs="http://www.w3.org/2001/XMLSchema" xmlns:p="http://schemas.microsoft.com/office/2006/metadata/properties" xmlns:ns2="f8ef70f3-4e3d-42be-bd40-fbc1cacc1519" xmlns:ns3="5b799ec2-212c-48b5-b7ff-d14ec6cbce2b" targetNamespace="http://schemas.microsoft.com/office/2006/metadata/properties" ma:root="true" ma:fieldsID="7783048f2b9d310a5fb0fc1722833253" ns2:_="" ns3:_="">
    <xsd:import namespace="f8ef70f3-4e3d-42be-bd40-fbc1cacc1519"/>
    <xsd:import namespace="5b799ec2-212c-48b5-b7ff-d14ec6cbc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Date" minOccurs="0"/>
                <xsd:element ref="ns2:MediaServiceObjectDetectorVersions" minOccurs="0"/>
                <xsd:element ref="ns2:MediaServiceSearchProperties" minOccurs="0"/>
                <xsd:element ref="ns2:kwizcomcontrollerfield" minOccurs="0"/>
                <xsd:element ref="ns2:MediaServiceBillingMetadata" minOccurs="0"/>
                <xsd:element ref="ns2:Modifie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f70f3-4e3d-42be-bd40-fbc1cacc15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Sign-off status" ma:internalName="Sign_x002d_off_x0020_status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0cec18f-64e3-475c-b7ef-ac8bd50224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ate" ma:index="25" nillable="true" ma:displayName="Date" ma:format="DateTime" ma:internalName="Date">
      <xsd:simpleType>
        <xsd:restriction base="dms:DateTim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wizcomcontrollerfield" ma:index="28" nillable="true" ma:displayName="kwizcomcontrollerfield" ma:internalName="kwizcomcontrollerfield">
      <xsd:simpleType>
        <xsd:restriction base="dms:Text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odifiedtime" ma:index="30" nillable="true" ma:displayName="Modified time" ma:format="DateTime" ma:internalName="Modifie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799ec2-212c-48b5-b7ff-d14ec6cbc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9356fda-4aa5-4147-874c-60c3a814ea89}" ma:internalName="TaxCatchAll" ma:showField="CatchAllData" ma:web="5b799ec2-212c-48b5-b7ff-d14ec6cbc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799ec2-212c-48b5-b7ff-d14ec6cbce2b" xsi:nil="true"/>
    <_Flow_SignoffStatus xmlns="f8ef70f3-4e3d-42be-bd40-fbc1cacc1519" xsi:nil="true"/>
    <kwizcomcontrollerfield xmlns="f8ef70f3-4e3d-42be-bd40-fbc1cacc1519" xsi:nil="true"/>
    <Date xmlns="f8ef70f3-4e3d-42be-bd40-fbc1cacc1519" xsi:nil="true"/>
    <lcf76f155ced4ddcb4097134ff3c332f xmlns="f8ef70f3-4e3d-42be-bd40-fbc1cacc1519">
      <Terms xmlns="http://schemas.microsoft.com/office/infopath/2007/PartnerControls"/>
    </lcf76f155ced4ddcb4097134ff3c332f>
    <Modifiedtime xmlns="f8ef70f3-4e3d-42be-bd40-fbc1cacc1519" xsi:nil="true"/>
  </documentManagement>
</p:properties>
</file>

<file path=customXml/itemProps1.xml><?xml version="1.0" encoding="utf-8"?>
<ds:datastoreItem xmlns:ds="http://schemas.openxmlformats.org/officeDocument/2006/customXml" ds:itemID="{040A7F12-BFFB-4A53-8E14-BE0FF7FF11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671B71-5A46-48D7-A1A9-EA67A0793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ef70f3-4e3d-42be-bd40-fbc1cacc1519"/>
    <ds:schemaRef ds:uri="5b799ec2-212c-48b5-b7ff-d14ec6cbc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B6D483-E081-4875-B243-283B7D3768F1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5b799ec2-212c-48b5-b7ff-d14ec6cbce2b"/>
    <ds:schemaRef ds:uri="f8ef70f3-4e3d-42be-bd40-fbc1cacc1519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8e024d6-51f2-471b-ac2c-b1117d65062e}" enabled="1" method="Standard" siteId="{1d4fae52-39b3-4bfa-b0b3-022956b1119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CARIBE-EWS ACTION MONITOR</vt:lpstr>
      <vt:lpstr>OVERVIEW</vt:lpstr>
      <vt:lpstr>'CARIBE-EWS ACTION MONITOR'!Print_Area</vt:lpstr>
      <vt:lpstr>'CARIBE-EWS ACTION MONITOR'!Print_Titles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Ocal Necmioglu (UNESCO/IOC)</dc:creator>
  <cp:keywords/>
  <dc:description/>
  <cp:lastModifiedBy>Jeong, Hyeonjeong</cp:lastModifiedBy>
  <cp:revision/>
  <dcterms:created xsi:type="dcterms:W3CDTF">2024-02-07T15:26:09Z</dcterms:created>
  <dcterms:modified xsi:type="dcterms:W3CDTF">2026-02-24T15:43:58Z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0x0101009354335BECF21B40B6CCFAE91E076EEB</vt:lpwstr>
  </property>
  <property fmtid="{D5CDD505-2E9C-101B-9397-08002B2CF9AE}" pid="3" name="MediaServiceImageTags">
    <vt:lpwstr/>
  </property>
</Properties>
</file>