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unesco.sharepoint.com/sites/IOTWMSTEAM/Shared Documents/0. Working Sec/2026.02 TTTWO/"/>
    </mc:Choice>
  </mc:AlternateContent>
  <xr:revisionPtr revIDLastSave="108" documentId="13_ncr:1_{E63045DF-C697-476C-B938-6C5F1431713E}" xr6:coauthVersionLast="47" xr6:coauthVersionMax="47" xr10:uidLastSave="{3849D4E0-DAEE-4207-BC0D-5DEF372FA273}"/>
  <bookViews>
    <workbookView xWindow="-120" yWindow="-120" windowWidth="29040" windowHeight="17520" activeTab="1" xr2:uid="{00000000-000D-0000-FFFF-FFFF00000000}"/>
  </bookViews>
  <sheets>
    <sheet name="OVERVIEW" sheetId="2" r:id="rId1"/>
    <sheet name="TT-TWO ACTION MONITOR" sheetId="1" r:id="rId2"/>
  </sheets>
  <definedNames>
    <definedName name="_xlnm._FilterDatabase" localSheetId="1" hidden="1">'TT-TWO ACTION MONITOR'!$A$1:$H$28</definedName>
    <definedName name="_xlnm.Print_Titles" localSheetId="0">OVERVIEW!#REF!</definedName>
    <definedName name="_xlnm.Print_Titles" localSheetId="1">'TT-TWO ACTION MONITOR'!$1:$1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c r="F3" i="2"/>
  <c r="E3" i="2"/>
  <c r="D3" i="2"/>
  <c r="C3" i="2"/>
  <c r="B3" i="2"/>
  <c r="H3" i="2" l="1"/>
  <c r="B4" i="2" l="1"/>
  <c r="C4" i="2"/>
  <c r="G4" i="2"/>
  <c r="F4" i="2"/>
  <c r="E4" i="2"/>
  <c r="D4" i="2"/>
  <c r="H4" i="2" l="1"/>
</calcChain>
</file>

<file path=xl/sharedStrings.xml><?xml version="1.0" encoding="utf-8"?>
<sst xmlns="http://schemas.openxmlformats.org/spreadsheetml/2006/main" count="232" uniqueCount="131">
  <si>
    <t>TOWS-WG-TT-TWO ACTION MONITOR OVERVIEW</t>
  </si>
  <si>
    <t>COMPLETED</t>
  </si>
  <si>
    <t>IN PROGRESS</t>
  </si>
  <si>
    <t>DELAYED</t>
  </si>
  <si>
    <t>FAILED</t>
  </si>
  <si>
    <t>NOT STARTED</t>
  </si>
  <si>
    <t>MIGRATED</t>
  </si>
  <si>
    <t>TOTAL</t>
  </si>
  <si>
    <t>#</t>
  </si>
  <si>
    <t>%</t>
  </si>
  <si>
    <t xml:space="preserve"> </t>
  </si>
  <si>
    <t>ACTION CODE</t>
  </si>
  <si>
    <t>ACTION DESCRIPTION</t>
  </si>
  <si>
    <t xml:space="preserve">REFERENCE </t>
  </si>
  <si>
    <t>LEAD</t>
  </si>
  <si>
    <t>DEADLINE</t>
  </si>
  <si>
    <t>COMPLETION</t>
  </si>
  <si>
    <t>STATUS</t>
  </si>
  <si>
    <t>COMMENTS</t>
  </si>
  <si>
    <t>TWO-2024-02-01</t>
  </si>
  <si>
    <t>Advise all Member States via Circular Letter (CL) that TSP fax transmissions of tsunami information products will cease from 6 months of CL date, unless Member States advise within 3 months that fax transmissions of tsunami information products is essential for National Tsunami Warning Centre (NTWC) functions and there is no other back-up</t>
  </si>
  <si>
    <t>TOWS-WG-XVII</t>
  </si>
  <si>
    <t>TT-TWO TS</t>
  </si>
  <si>
    <t>2024-09</t>
  </si>
  <si>
    <t xml:space="preserve">CL-3006 was distributed to Member States on 27 September 2024 and feedback was requested by 31 December 2024. </t>
  </si>
  <si>
    <t>TWO-2024-02-02</t>
  </si>
  <si>
    <t>Develop a reporting mechanism to allow ICGs to report progress on related projects within the Ocean Decade and against the ODTP-RDIP KPIs, aligning this with the proposed Global KPI Framework for the UNESCO-IOC Tsunami Programme</t>
  </si>
  <si>
    <t>TT-DMP TS, TT-TTO TS</t>
  </si>
  <si>
    <t>2024-12</t>
  </si>
  <si>
    <t>TWO-2024-02-03</t>
  </si>
  <si>
    <t>Distribute the report on Monitoring and warning for tsunamis generated by volcanoes (IOC/2024/TS/183), including the List of Tsunamigenic Volcanoes, to Volcano Observatories and UNESCO/IOC Member States</t>
  </si>
  <si>
    <t>CL-3029 was issued on 14 February 2025.</t>
  </si>
  <si>
    <t>TWO-2024-02-04</t>
  </si>
  <si>
    <t>Organise online webinars for each ICG involving relevant Volcano Observatories and Volcanic Ash Advisory Centers (VAACs) to:
a. brief on the report on Monitoring and warning for tsunamis generated by volcanoes (IOC/2024/TS/183) and its recommendations,
b. highlight the hazard and vulnerable Member States,
c. initiate the required partnerships between NTWCs and Volcano Observatories and VAACs,
d. Initiate consideration of whether TSPs may also need to provide services where tsunami generated by volcanoes may impact several Member States.</t>
  </si>
  <si>
    <t>ICG TS, TT-TWO TS, TT-TWO ICG Representatives</t>
  </si>
  <si>
    <t>TWO-2024-02-05</t>
  </si>
  <si>
    <t>Organise in 2024 webinars in coordination with IHO for the NAVAREA operators and back-up METAREA operators to introduce the new service and products for the maritime community, and obtain and advise TSPs of the contact information for their respective NAVAREA and METAREA operators to disseminate the new maritime bulletins.</t>
  </si>
  <si>
    <t>ICG TS, TT-TWO TS, TSPs, TT-TWO ICG Representatives</t>
  </si>
  <si>
    <t>Dissemination of maritime products was tested for the first time on 5 November 2024 as part of PacWave24. A meeting with the WWSNN-SC Chair was organized on 6 February 2025. TOWS-WG-XVIII recommended that dissemination of the specialized TSP bulletins for the maritime community is tested in CARIBE-EWS, IOTWMS and NEAMTWS by at least one TSP either through the planned communication tests or tsunami exercise. Accordingly, this action is migrated to TWO-2025-02-03.</t>
  </si>
  <si>
    <t>TWO-2024-02-06</t>
  </si>
  <si>
    <t>Distribute the latest draft of the revised Tsunami Watch Operations: Global Service Definition Document to members of the TT-TWO for review and feedback by the end of April 2024</t>
  </si>
  <si>
    <t>2025-01</t>
  </si>
  <si>
    <t>GSDD has been reviewed in the 2025/02 meeting of the TT-TWO and was adopted by the TOWS-WG-XVIII with some required updates.</t>
  </si>
  <si>
    <t>TWO-2024-02-07</t>
  </si>
  <si>
    <t>Provide the updated Tsunami Watch Operations: Global Service Definition Document to the Member States</t>
  </si>
  <si>
    <t>2025-03</t>
  </si>
  <si>
    <t>TWO-2024-02-08</t>
  </si>
  <si>
    <t>Distribute the basic tsunami warning product/template for use in radio developed by the ICG/CARIBE EWS to TT-TWO members to review and provide feedback by the end of May 2024 to develop guidance to Member States</t>
  </si>
  <si>
    <t>2024-05</t>
  </si>
  <si>
    <t>The product/template was reviewed in the 2025/02 of the TT-TWO and was approved by the TOWS-WG-XVIII.</t>
  </si>
  <si>
    <t>TWO-2024-02-09</t>
  </si>
  <si>
    <t>TT-TWO and TT-DMP to develop KPIs for the relevant sections of the ODTP - Research, Development and Implementation plan to monitor progress</t>
  </si>
  <si>
    <t>TT-DMP TS, TT-TWO TS</t>
  </si>
  <si>
    <t>TWO-2024-02-10</t>
  </si>
  <si>
    <t>TT-TWO Ad Hoc Team on Meteotsunamis in consultation with WMO and IUGG JTC to review the term and definition of meteotsunami for consideration by TOWS-WG and to inform discussions on this topic by the IOC/WMO JCB, taking into account the historical derivation and use of the term, any potential confusion with other existing products/services, and the public understanding of any associated warnings, with a view to updating future versions of the Tsunami Glossary.</t>
  </si>
  <si>
    <t>TT-TWO Ad Hoc Team on Meteotsunamis, TT-TWO TS, WMO, IUGG-JTC</t>
  </si>
  <si>
    <t>Report (TS-200) has been published.</t>
  </si>
  <si>
    <t>TWO-2024-02-11</t>
  </si>
  <si>
    <t>TT-TWO to review existing Tsunami SOPs and develop general guidelines on SOPs to warn for volcano generated tsunamis</t>
  </si>
  <si>
    <t>TT-TWO</t>
  </si>
  <si>
    <t>2025-02</t>
  </si>
  <si>
    <t>TWO-2024-02-12</t>
    <phoneticPr fontId="3"/>
  </si>
  <si>
    <t>TT-TWO Ad Hoc Team on Meteotsunamis to complete a draft of the report for offline review by the TOWS-WG to be utilised as background information for consideration of the recommendations by the next meeting of IOC/WMO JCB in third quarter of 2024.</t>
  </si>
  <si>
    <t>TT-TWO Ad Hoc Team on Meteotsunami</t>
  </si>
  <si>
    <t>2024-08</t>
  </si>
  <si>
    <t>The report by the ad hoc team was published as IOC Technical Series 200 in February 2025.</t>
  </si>
  <si>
    <t>TWO-2024-02-13</t>
  </si>
  <si>
    <t>TT-TWO to contribute to the evaluation of the pilot NTWC Staff Competency training to be provided to Pacific Island Countries and Territories (PICTs) by ICG/PTWS and ITIC in 2025 to facilitate development of a global framework for endorsement by TOWS-WG</t>
  </si>
  <si>
    <t>TWO-2024-02-14</t>
  </si>
  <si>
    <t>TT-TWO to continue to monitor the optimal sea level and seismic network design studies by US, New Zealand, and India being undertaken for the PTWS and support same studies to be undertaken by respective ICGs for IOTWMS, NEAMTWS and CARIBE-EWS</t>
  </si>
  <si>
    <t>This action is now migrated into TWO-2025-02-02.</t>
  </si>
  <si>
    <t>TWO-2024-02-15</t>
  </si>
  <si>
    <t>TT-TWO to identify core information and indicators required by each ICG to monitor status of observing networks and the quality of the data to meet existing and enhanced tsunami warning requirements as identified in the Research, Development and Implementation plan for the Ocean Decade Tsunami Programme (ODTP-RDIP) (IOC/2023/TS/180).</t>
  </si>
  <si>
    <t>TWO-2024-02-16</t>
  </si>
  <si>
    <t>TT-TWO to review the previously recommended data format for sea level data (IOC Manual on sea level measurement and interpretation, v. IV (SC.2006/WS/38) and update as required to ensure measurement and facilitate exchange of data at required resolutions and sampling rates, and to ensure data format contains metadata to enable TSPs and NTWCs to determine level of individual station suitability for tsunami detection and warnings.</t>
  </si>
  <si>
    <t xml:space="preserve">At its meeting in 2025/02, members concluded that standardization of the sea-level data format is not within the capabilities of the TT-TWO, and that this task should be canceled from TT-TWO’s work programme. </t>
  </si>
  <si>
    <t>TWO-2024-02-17</t>
  </si>
  <si>
    <t>TT-TWO incorporates the feedback in the updated version of the Tsunami Watch Operations: Global Service Definition Document by the end of July 2024.</t>
  </si>
  <si>
    <t>2024-07</t>
  </si>
  <si>
    <t>This action is a pre-requisite to TWO-2024-02-06.</t>
  </si>
  <si>
    <t>TWO-2024-02-18</t>
  </si>
  <si>
    <t>TT-TWO develop a global CAP template for TSPs to facilitate exchange of bulletins between basin TSPs and their NTWCs, between TSPs of different basins, and for public TSP bulletins (e.g. for IOTWMS)</t>
  </si>
  <si>
    <t xml:space="preserve">Strong emphasis is given to CAP within the EW4All and there has been some efforts in the past by PTWC and INGV in this regard. </t>
  </si>
  <si>
    <t>TWO-2024-02-19</t>
  </si>
  <si>
    <t>TT-TWO evaluate tsunami probabilistic forecasting methods and provide advice to TSPs and NTWCs in all ICGs</t>
  </si>
  <si>
    <t>This action was considered at the 2025/02 meeting of the TT-TWO but no concrete actions were defined regarding the possible provision of advice to TSPs and NTWCs of all ICGs.</t>
  </si>
  <si>
    <t>TWO-2024-02-20</t>
  </si>
  <si>
    <t>TT-TWO and TT-DMP to explore requirements and existing methods to warn people with disabilities and underserved communities, especially given WTAD objective 2023 “fighting inequality for a resilient future</t>
  </si>
  <si>
    <t>TT-TWO, TT-DMP</t>
  </si>
  <si>
    <t>TWO-2025-02-01</t>
  </si>
  <si>
    <t>Secretariat in close collaboration with the TT-TWO and TT-DMP to revise, simplify and standardise the format and the methodology of collecting TNC/TWFP/NTWC contact information, and present its work at the next Joint TT-DMP and TT-TWO Meeting</t>
  </si>
  <si>
    <t>TOWS-WG-XVIII</t>
  </si>
  <si>
    <t>Secretariat</t>
  </si>
  <si>
    <t>2026-02</t>
  </si>
  <si>
    <t>TWO-2025-02-02</t>
  </si>
  <si>
    <t>TT-TWO to conduct and present to TOWS-WG at its next session the result of a study on the existing sea-level detection monitoring capability to verify the current networks compliance with the first objective of the ODTP related to the verification of tsunami in less than 10min</t>
  </si>
  <si>
    <t>TWO-2025-02-03</t>
  </si>
  <si>
    <t>Dissemination of the specialized TSP bulletins for the maritime community is tested in CARIBE-EWS, IOTWMS and NEAMTWS by at least one TSP either through the planned communication tests or planned  tsunami exercises.</t>
  </si>
  <si>
    <t>ICGs/TSPs</t>
  </si>
  <si>
    <t>TWO-2025-02-04</t>
  </si>
  <si>
    <t>Each ICG to develop SOPs for volcanoes with a tsunamigenic potential within their Earthquake Source Zone (ESZ).</t>
  </si>
  <si>
    <t>TWO-2025-02-05</t>
  </si>
  <si>
    <t>TT-TWO investigate the status of the TSP service provisions in the boundary of IOTWMS and PTWS but outside of the framework of the IOC coordinated tsunami warning systems</t>
  </si>
  <si>
    <t>TWO-2025-02-07</t>
  </si>
  <si>
    <t>Distribute the final version of the radio product/template to the Member States as a guidance.</t>
  </si>
  <si>
    <t>TWO-2025-02-08</t>
  </si>
  <si>
    <t>TT-TWO to engage with the landslide hazard and early-warning scientific and operational communities</t>
  </si>
  <si>
    <t>TWO-2025-02-09</t>
  </si>
  <si>
    <t>Together with TT-DMP develop a standard reporting template for all ICGs, providing granularity on the number of participants to Wave Exercises with respect to the type of activity they participated during an exercise, which would allow inter-ICG comparison;</t>
  </si>
  <si>
    <t>TT-TWO
TT-DMP</t>
  </si>
  <si>
    <t>TWO-2025-02-10</t>
  </si>
  <si>
    <t>TWO-2025-02-11</t>
  </si>
  <si>
    <t xml:space="preserve">Develop in collaboration with the WMO a global CAP template for TSPs to facilitate dissemination of bulletins from TSPs to NTWCs, between TSPs of different basins, and for public TSP bulletins, to be presented and approved by the TOWS-WG at its next session; </t>
  </si>
  <si>
    <t>TT-TWO
WMO</t>
  </si>
  <si>
    <t>ICG/CARIBE-EWS XVII</t>
  </si>
  <si>
    <t xml:space="preserve">NTWC Staff Competency Framework was considered in the 2025/02 meeting of the Joint TTDMP and TTTWO meeting in which TTTWO feedbcak was provided. t </t>
  </si>
  <si>
    <t xml:space="preserve">In its 2025/02 meeting, TT-TWO considered the unique character of the volcanoes with tsunamigenic potential, and requested the development of SOPs separately for volcanoes of concern. This action is now migrated into TWO-2025-02-04. </t>
  </si>
  <si>
    <t xml:space="preserve">Deadline has been extended to 30 March 2025. </t>
  </si>
  <si>
    <t xml:space="preserve">IOC report on ‘Monitoring and warning for tsunamis generated by volcanoes’ (IOC/2024/TS/183) was  disseminated to the Member States through IOC CL-3029. At the same time Member States were informed on the organisation of online webinars (tentatively on 6 and 23 April 2025) for each of the Intergovernmental Coordinating Groups (ICG) of regional Tsunami warning Systems involving relevant Volcano Observatories and Volcanic Ash Advisory Centres (VAACs). </t>
  </si>
  <si>
    <t>Pending Programme budget to recuit consultant to design and set up online tool/platform.</t>
  </si>
  <si>
    <t xml:space="preserve">Tsunami awareness material in braille has been produced in the CARIBE-EWS and used during the CARIBE WAVE 24. A meeting was organized between World Institute on Disability (WID), CTIC, ITIC-CAR and TSR and feedback on IOC-MG-74 (Standard Guidelines for the Tsunami Ready Recognition Programme) is expected.  </t>
  </si>
  <si>
    <t>Pending Programme budget to design and set up online tool/platform.</t>
  </si>
  <si>
    <t>Testing completed in PTWS and IOTWMS. 
Will be discussed during TT-TWO 2026.</t>
  </si>
  <si>
    <t>Currently being discussed in PTWS Working Group 2. 
Will be discussed during TT-TWO 2026.</t>
  </si>
  <si>
    <t>TSP SOP finalised in PTWS and IOTWMS. NEAM Task Team on non seismic tsunami sources tasked and exlporing action.</t>
  </si>
  <si>
    <t>Will be discussed during TT-TWO 2026.</t>
  </si>
  <si>
    <t>IOC CL-3049 on 'Basic tsunami warning product/template for use by the radio amateurs' issued on 08 Aug 2025.</t>
  </si>
  <si>
    <t>Online non-seismic tsunamis webinar in NEAM (Nov 2025) featured landslide tsunamis in the region. Will be discussed during TT-TWO 2026.</t>
  </si>
  <si>
    <t>Will be discussed during joint TT 2026.</t>
  </si>
  <si>
    <t>Together with TT-DMP review the IOC Tsunami Post-Event Assessment process and questionnaire (IOC/TOWS-WG-VIII/3, APPENDIX V, Morioka, Japan, 12–13 March 2015) considering its use in the past decade, and consideration of other post-event processes undertaken for smaller events that did not meet the post-event assessment threshold;</t>
  </si>
  <si>
    <t>To revisit the discussion, concidering public warnings are not issued by TSPs in all ICGs and possibe conflict if TSPs issue national public warnings over CAP. 
Will be discussed during joint TT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</si>
</sst>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2"/>
      <color theme="1"/>
      <name val="Calibri"/>
      <family val="2"/>
      <scheme val="minor"/>
    </font>
    <font>
      <b/>
      <sz val="12"/>
      <color theme="1"/>
      <name val="Calibri"/>
      <family val="2"/>
      <scheme val="minor"/>
    </font>
    <font>
      <sz val="10"/>
      <color theme="1"/>
      <name val="Calibri"/>
      <family val="2"/>
      <scheme val="minor"/>
    </font>
    <font>
      <sz val="6"/>
      <name val="Calibri"/>
      <family val="3"/>
      <charset val="128"/>
      <scheme val="minor"/>
    </font>
    <font>
      <b/>
      <sz val="12"/>
      <color theme="1"/>
      <name val="Arial"/>
      <family val="2"/>
    </font>
    <font>
      <b/>
      <sz val="18"/>
      <color theme="1"/>
      <name val="Calibri"/>
      <family val="2"/>
      <scheme val="minor"/>
    </font>
    <font>
      <sz val="14"/>
      <color theme="1"/>
      <name val="Calibri"/>
      <family val="2"/>
      <scheme val="minor"/>
    </font>
    <font>
      <b/>
      <sz val="14"/>
      <color theme="1"/>
      <name val="Calibri"/>
      <family val="2"/>
      <scheme val="minor"/>
    </font>
    <font>
      <sz val="11"/>
      <color theme="1"/>
      <name val="Arial"/>
      <family val="2"/>
    </font>
    <font>
      <sz val="11"/>
      <name val="Arial"/>
      <family val="2"/>
    </font>
  </fonts>
  <fills count="11">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FFFF66"/>
        <bgColor indexed="64"/>
      </patternFill>
    </fill>
    <fill>
      <patternFill patternType="solid">
        <fgColor rgb="FFCCFF99"/>
        <bgColor indexed="64"/>
      </patternFill>
    </fill>
    <fill>
      <patternFill patternType="solid">
        <fgColor rgb="FFFFCC66"/>
        <bgColor indexed="64"/>
      </patternFill>
    </fill>
    <fill>
      <patternFill patternType="solid">
        <fgColor rgb="FFCCFFFF"/>
        <bgColor indexed="64"/>
      </patternFill>
    </fill>
    <fill>
      <patternFill patternType="solid">
        <fgColor rgb="FFFF9999"/>
        <bgColor indexed="64"/>
      </patternFill>
    </fill>
  </fills>
  <borders count="4">
    <border>
      <left/>
      <right/>
      <top/>
      <bottom/>
      <diagonal/>
    </border>
    <border>
      <left/>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1" fillId="0" borderId="0" xfId="0" applyFont="1"/>
    <xf numFmtId="0" fontId="0" fillId="0" borderId="0" xfId="0" applyAlignment="1">
      <alignment vertical="center" wrapText="1"/>
    </xf>
    <xf numFmtId="0" fontId="0" fillId="0" borderId="0" xfId="0" applyAlignment="1">
      <alignment vertical="center"/>
    </xf>
    <xf numFmtId="0" fontId="2" fillId="0" borderId="0" xfId="0" applyFont="1" applyAlignment="1">
      <alignment horizontal="center" vertical="top" wrapText="1"/>
    </xf>
    <xf numFmtId="0" fontId="2" fillId="0" borderId="0" xfId="0" applyFont="1" applyAlignment="1">
      <alignment vertical="top" wrapText="1"/>
    </xf>
    <xf numFmtId="0" fontId="2" fillId="0" borderId="0" xfId="0" applyFont="1" applyAlignment="1">
      <alignment horizontal="center" vertical="top"/>
    </xf>
    <xf numFmtId="0" fontId="1" fillId="0" borderId="0" xfId="0" applyFont="1" applyAlignment="1">
      <alignment horizontal="center" vertical="center"/>
    </xf>
    <xf numFmtId="0" fontId="4" fillId="5" borderId="1" xfId="0" applyFont="1" applyFill="1" applyBorder="1" applyAlignment="1">
      <alignment horizontal="center" vertical="center"/>
    </xf>
    <xf numFmtId="15" fontId="6" fillId="0" borderId="3" xfId="0" applyNumberFormat="1" applyFont="1" applyBorder="1" applyAlignment="1">
      <alignment horizontal="center" vertical="center"/>
    </xf>
    <xf numFmtId="0" fontId="1" fillId="3"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7" fillId="0" borderId="3" xfId="0" applyFont="1" applyBorder="1" applyAlignment="1">
      <alignment horizontal="center" vertical="center"/>
    </xf>
    <xf numFmtId="1" fontId="7" fillId="0" borderId="3" xfId="0" applyNumberFormat="1" applyFont="1" applyBorder="1" applyAlignment="1">
      <alignment horizontal="center" vertical="center"/>
    </xf>
    <xf numFmtId="0" fontId="8" fillId="2" borderId="2"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left" vertical="top" wrapText="1"/>
    </xf>
    <xf numFmtId="0" fontId="8" fillId="6" borderId="2" xfId="0" applyFont="1" applyFill="1" applyBorder="1" applyAlignment="1">
      <alignment horizontal="center" vertical="top" wrapText="1"/>
    </xf>
    <xf numFmtId="0" fontId="8" fillId="6" borderId="2" xfId="0" applyFont="1" applyFill="1" applyBorder="1" applyAlignment="1">
      <alignment vertical="top" wrapText="1"/>
    </xf>
    <xf numFmtId="0" fontId="8" fillId="6" borderId="2" xfId="0" applyFont="1" applyFill="1" applyBorder="1" applyAlignment="1">
      <alignment horizontal="center" vertical="top"/>
    </xf>
    <xf numFmtId="0" fontId="8" fillId="6" borderId="2" xfId="0" applyFont="1" applyFill="1" applyBorder="1" applyAlignment="1">
      <alignment horizontal="left" vertical="top" wrapText="1"/>
    </xf>
    <xf numFmtId="0" fontId="0" fillId="6" borderId="0" xfId="0" applyFill="1" applyAlignment="1">
      <alignment vertical="center" wrapText="1"/>
    </xf>
    <xf numFmtId="0" fontId="8" fillId="7" borderId="2" xfId="0" applyFont="1" applyFill="1" applyBorder="1" applyAlignment="1">
      <alignment horizontal="center" vertical="top" wrapText="1"/>
    </xf>
    <xf numFmtId="0" fontId="8" fillId="7" borderId="2" xfId="0" applyFont="1" applyFill="1" applyBorder="1" applyAlignment="1">
      <alignment vertical="top" wrapText="1"/>
    </xf>
    <xf numFmtId="0" fontId="8" fillId="7" borderId="2" xfId="0" applyFont="1" applyFill="1" applyBorder="1" applyAlignment="1">
      <alignment horizontal="left" vertical="top" wrapText="1"/>
    </xf>
    <xf numFmtId="0" fontId="1" fillId="7" borderId="0" xfId="0" applyFont="1" applyFill="1"/>
    <xf numFmtId="0" fontId="8" fillId="8" borderId="2" xfId="0" applyFont="1" applyFill="1" applyBorder="1" applyAlignment="1">
      <alignment horizontal="center" vertical="top" wrapText="1"/>
    </xf>
    <xf numFmtId="0" fontId="8" fillId="8" borderId="2" xfId="0" applyFont="1" applyFill="1" applyBorder="1" applyAlignment="1">
      <alignment vertical="top" wrapText="1"/>
    </xf>
    <xf numFmtId="0" fontId="8" fillId="8" borderId="2" xfId="0" applyFont="1" applyFill="1" applyBorder="1" applyAlignment="1">
      <alignment horizontal="center" vertical="top"/>
    </xf>
    <xf numFmtId="0" fontId="8" fillId="8" borderId="2" xfId="0" applyFont="1" applyFill="1" applyBorder="1" applyAlignment="1">
      <alignment horizontal="left" vertical="top" wrapText="1"/>
    </xf>
    <xf numFmtId="0" fontId="0" fillId="8" borderId="0" xfId="0" applyFill="1" applyAlignment="1">
      <alignment vertical="center" wrapText="1"/>
    </xf>
    <xf numFmtId="0" fontId="8" fillId="9" borderId="2" xfId="0" applyFont="1" applyFill="1" applyBorder="1" applyAlignment="1">
      <alignment horizontal="center" vertical="top" wrapText="1"/>
    </xf>
    <xf numFmtId="0" fontId="8" fillId="9" borderId="2" xfId="0" applyFont="1" applyFill="1" applyBorder="1" applyAlignment="1">
      <alignment vertical="top" wrapText="1"/>
    </xf>
    <xf numFmtId="0" fontId="8" fillId="9" borderId="2" xfId="0" applyFont="1" applyFill="1" applyBorder="1" applyAlignment="1">
      <alignment horizontal="left" vertical="top" wrapText="1"/>
    </xf>
    <xf numFmtId="0" fontId="0" fillId="9" borderId="0" xfId="0" applyFill="1" applyAlignment="1">
      <alignment vertical="center" wrapText="1"/>
    </xf>
    <xf numFmtId="0" fontId="9" fillId="6" borderId="2" xfId="0" applyFont="1" applyFill="1" applyBorder="1" applyAlignment="1">
      <alignment horizontal="left" vertical="top" wrapText="1"/>
    </xf>
    <xf numFmtId="0" fontId="1" fillId="9" borderId="3" xfId="0" applyFont="1" applyFill="1" applyBorder="1" applyAlignment="1">
      <alignment horizontal="center" vertical="center" wrapText="1"/>
    </xf>
    <xf numFmtId="0" fontId="1" fillId="6" borderId="3" xfId="0" applyFont="1" applyFill="1" applyBorder="1" applyAlignment="1">
      <alignment horizontal="center" vertical="center"/>
    </xf>
    <xf numFmtId="0" fontId="1" fillId="7" borderId="3" xfId="0" applyFont="1" applyFill="1" applyBorder="1" applyAlignment="1">
      <alignment horizontal="center" vertical="center"/>
    </xf>
    <xf numFmtId="15" fontId="5" fillId="0" borderId="3" xfId="0" applyNumberFormat="1" applyFont="1" applyBorder="1" applyAlignment="1">
      <alignment horizontal="center" vertical="center"/>
    </xf>
    <xf numFmtId="0" fontId="1" fillId="10" borderId="3"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CCFF99"/>
      <color rgb="FFFFFF66"/>
      <color rgb="FFCCFFFF"/>
      <color rgb="FFFFCC66"/>
      <color rgb="FFFFFF99"/>
      <color rgb="FF348C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02"/>
  <sheetViews>
    <sheetView zoomScaleNormal="100" workbookViewId="0">
      <pane ySplit="1" topLeftCell="A2" activePane="bottomLeft" state="frozen"/>
      <selection pane="bottomLeft" activeCell="A4" sqref="A4"/>
    </sheetView>
  </sheetViews>
  <sheetFormatPr defaultColWidth="11.5" defaultRowHeight="15.75"/>
  <cols>
    <col min="1" max="1" width="15.875" style="3" customWidth="1"/>
    <col min="2" max="8" width="15.875" customWidth="1"/>
  </cols>
  <sheetData>
    <row r="1" spans="1:8" s="1" customFormat="1" ht="30" customHeight="1">
      <c r="A1" s="40" t="s">
        <v>0</v>
      </c>
      <c r="B1" s="40"/>
      <c r="C1" s="40"/>
      <c r="D1" s="40"/>
      <c r="E1" s="40"/>
      <c r="F1" s="40"/>
      <c r="G1" s="40"/>
      <c r="H1" s="40"/>
    </row>
    <row r="2" spans="1:8" s="2" customFormat="1" ht="20.100000000000001" customHeight="1">
      <c r="A2" s="9">
        <v>46071</v>
      </c>
      <c r="B2" s="39" t="s">
        <v>1</v>
      </c>
      <c r="C2" s="38" t="s">
        <v>2</v>
      </c>
      <c r="D2" s="10" t="s">
        <v>3</v>
      </c>
      <c r="E2" s="41" t="s">
        <v>4</v>
      </c>
      <c r="F2" s="11" t="s">
        <v>5</v>
      </c>
      <c r="G2" s="37" t="s">
        <v>6</v>
      </c>
      <c r="H2" s="12" t="s">
        <v>7</v>
      </c>
    </row>
    <row r="3" spans="1:8" s="2" customFormat="1" ht="20.100000000000001" customHeight="1">
      <c r="A3" s="13" t="s">
        <v>8</v>
      </c>
      <c r="B3" s="13">
        <f>COUNTIF('TT-TWO ACTION MONITOR'!G2:G880,"COMPLETED")</f>
        <v>9</v>
      </c>
      <c r="C3" s="13">
        <f>COUNTIF('TT-TWO ACTION MONITOR'!G2:G880,"IN PROGRESS")</f>
        <v>9</v>
      </c>
      <c r="D3" s="13">
        <f>COUNTIF('TT-TWO ACTION MONITOR'!G2:G880,"DELAYED")</f>
        <v>7</v>
      </c>
      <c r="E3" s="13">
        <f>COUNTIF('TT-TWO ACTION MONITOR'!G2:G880,"FAILED")</f>
        <v>0</v>
      </c>
      <c r="F3" s="13">
        <f>COUNTIF('TT-TWO ACTION MONITOR'!G2:G880,"NOT STARTED")</f>
        <v>0</v>
      </c>
      <c r="G3" s="13">
        <f>COUNTIF('TT-TWO ACTION MONITOR'!G2:G880,"MIGRATED")</f>
        <v>5</v>
      </c>
      <c r="H3" s="13">
        <f>SUM(B3:G3)</f>
        <v>30</v>
      </c>
    </row>
    <row r="4" spans="1:8" s="2" customFormat="1" ht="20.100000000000001" customHeight="1">
      <c r="A4" s="13" t="s">
        <v>9</v>
      </c>
      <c r="B4" s="14">
        <f>100*B3/$H$3</f>
        <v>30</v>
      </c>
      <c r="C4" s="14">
        <f t="shared" ref="C4:G4" si="0">100*C3/$H$3</f>
        <v>30</v>
      </c>
      <c r="D4" s="14">
        <f t="shared" si="0"/>
        <v>23.333333333333332</v>
      </c>
      <c r="E4" s="14">
        <f t="shared" si="0"/>
        <v>0</v>
      </c>
      <c r="F4" s="14">
        <f t="shared" si="0"/>
        <v>0</v>
      </c>
      <c r="G4" s="14">
        <f t="shared" si="0"/>
        <v>16.666666666666668</v>
      </c>
      <c r="H4" s="13">
        <f>SUM(B4:G4)</f>
        <v>100</v>
      </c>
    </row>
    <row r="5" spans="1:8" s="2" customFormat="1" ht="20.100000000000001" customHeight="1"/>
    <row r="6" spans="1:8" s="2" customFormat="1" ht="20.100000000000001" customHeight="1"/>
    <row r="7" spans="1:8" s="2" customFormat="1" ht="20.100000000000001" customHeight="1"/>
    <row r="8" spans="1:8" s="2" customFormat="1" ht="45" customHeight="1">
      <c r="E8" s="2" t="s">
        <v>10</v>
      </c>
    </row>
    <row r="9" spans="1:8" s="2" customFormat="1" ht="45" customHeight="1"/>
    <row r="10" spans="1:8" s="2" customFormat="1" ht="45" customHeight="1"/>
    <row r="11" spans="1:8" s="2" customFormat="1" ht="45" customHeight="1"/>
    <row r="12" spans="1:8" s="2" customFormat="1" ht="45" customHeight="1"/>
    <row r="13" spans="1:8" s="2" customFormat="1" ht="45" customHeight="1"/>
    <row r="14" spans="1:8" s="2" customFormat="1" ht="45" customHeight="1"/>
    <row r="15" spans="1:8" s="2" customFormat="1" ht="45" customHeight="1"/>
    <row r="16" spans="1:8" s="2" customFormat="1" ht="45" customHeight="1"/>
    <row r="17" spans="1:1" s="2" customFormat="1" ht="45" customHeight="1"/>
    <row r="18" spans="1:1" s="2" customFormat="1" ht="45" customHeight="1"/>
    <row r="19" spans="1:1" s="2" customFormat="1" ht="45" customHeight="1"/>
    <row r="20" spans="1:1" s="2" customFormat="1" ht="45" customHeight="1"/>
    <row r="21" spans="1:1" s="2" customFormat="1" ht="45" customHeight="1"/>
    <row r="22" spans="1:1" s="2" customFormat="1" ht="45" customHeight="1"/>
    <row r="23" spans="1:1" s="2" customFormat="1" ht="45" customHeight="1"/>
    <row r="24" spans="1:1" s="2" customFormat="1" ht="45" customHeight="1"/>
    <row r="25" spans="1:1" s="2" customFormat="1" ht="45" customHeight="1"/>
    <row r="26" spans="1:1" s="2" customFormat="1" ht="45" customHeight="1"/>
    <row r="27" spans="1:1" s="2" customFormat="1" ht="45" customHeight="1"/>
    <row r="28" spans="1:1" s="2" customFormat="1" ht="45" customHeight="1"/>
    <row r="29" spans="1:1" s="2" customFormat="1" ht="45" customHeight="1"/>
    <row r="30" spans="1:1" s="2" customFormat="1" ht="45" customHeight="1">
      <c r="A30" s="2" t="s">
        <v>10</v>
      </c>
    </row>
    <row r="31" spans="1:1" s="2" customFormat="1" ht="45" customHeight="1"/>
    <row r="32" spans="1:1" s="2" customFormat="1" ht="45" customHeight="1"/>
    <row r="33" s="2" customFormat="1" ht="45" customHeight="1"/>
    <row r="34" s="2" customFormat="1" ht="45" customHeight="1"/>
    <row r="35" s="2" customFormat="1" ht="45" customHeight="1"/>
    <row r="36" s="2" customFormat="1" ht="45" customHeight="1"/>
    <row r="37" s="2" customFormat="1" ht="45" customHeight="1"/>
    <row r="38" s="2" customFormat="1" ht="45" customHeight="1"/>
    <row r="39" s="2" customFormat="1" ht="45" customHeight="1"/>
    <row r="40" s="2" customFormat="1" ht="45" customHeight="1"/>
    <row r="41" s="2" customFormat="1" ht="45" customHeight="1"/>
    <row r="42" s="2" customFormat="1" ht="45" customHeight="1"/>
    <row r="43" s="2" customFormat="1" ht="45" customHeight="1"/>
    <row r="44" s="2" customFormat="1" ht="45" customHeight="1"/>
    <row r="45" s="2" customFormat="1" ht="45" customHeight="1"/>
    <row r="46" s="2" customFormat="1" ht="45" customHeight="1"/>
    <row r="47" s="2" customFormat="1" ht="45" customHeight="1"/>
    <row r="48" s="2" customFormat="1" ht="45" customHeight="1"/>
    <row r="49" s="2" customFormat="1" ht="45" customHeight="1"/>
    <row r="50" s="2" customFormat="1" ht="45" customHeight="1"/>
    <row r="51" s="2" customFormat="1" ht="45" customHeight="1"/>
    <row r="52" s="2" customFormat="1" ht="45" customHeight="1"/>
    <row r="53" s="2" customFormat="1" ht="45" customHeight="1"/>
    <row r="54" s="2" customFormat="1" ht="45" customHeight="1"/>
    <row r="55" s="2" customFormat="1" ht="45" customHeight="1"/>
    <row r="56" s="2" customFormat="1" ht="45" customHeight="1"/>
    <row r="57" s="2" customFormat="1" ht="45" customHeight="1"/>
    <row r="58" s="2" customFormat="1" ht="45" customHeight="1"/>
    <row r="59" s="2" customFormat="1" ht="45" customHeight="1"/>
    <row r="60" s="2" customFormat="1" ht="45" customHeight="1"/>
    <row r="61" s="2" customFormat="1" ht="45" customHeight="1"/>
    <row r="62" s="2" customFormat="1" ht="45" customHeight="1"/>
    <row r="63" s="2" customFormat="1" ht="45" customHeight="1"/>
    <row r="64" s="2" customFormat="1" ht="45" customHeight="1"/>
    <row r="65" s="2" customFormat="1" ht="45" customHeight="1"/>
    <row r="66" s="2" customFormat="1" ht="45" customHeight="1"/>
    <row r="67" s="2" customFormat="1" ht="45" customHeight="1"/>
    <row r="68" s="2" customFormat="1" ht="45" customHeight="1"/>
    <row r="69" s="2" customFormat="1" ht="45" customHeight="1"/>
    <row r="70" s="2" customFormat="1" ht="45" customHeight="1"/>
    <row r="71" s="2" customFormat="1" ht="45" customHeight="1"/>
    <row r="72" s="2" customFormat="1" ht="45" customHeight="1"/>
    <row r="73" s="2" customFormat="1" ht="45" customHeight="1"/>
    <row r="74" s="2" customFormat="1" ht="45" customHeight="1"/>
    <row r="75" s="2" customFormat="1" ht="45" customHeight="1"/>
    <row r="76" s="2" customFormat="1" ht="45" customHeight="1"/>
    <row r="77" s="2" customFormat="1" ht="45" customHeight="1"/>
    <row r="78" s="2" customFormat="1" ht="45" customHeight="1"/>
    <row r="79" s="2" customFormat="1" ht="45" customHeight="1"/>
    <row r="80" s="2" customFormat="1" ht="45" customHeight="1"/>
    <row r="81" s="2" customFormat="1" ht="45" customHeight="1"/>
    <row r="82" s="2" customFormat="1" ht="45" customHeight="1"/>
    <row r="83" s="2" customFormat="1" ht="45" customHeight="1"/>
    <row r="84" s="2" customFormat="1" ht="45" customHeight="1"/>
    <row r="85" s="2" customFormat="1" ht="45" customHeight="1"/>
    <row r="86" s="2" customFormat="1" ht="45" customHeight="1"/>
    <row r="87" s="2" customFormat="1" ht="45" customHeight="1"/>
    <row r="88" s="2" customFormat="1" ht="45" customHeight="1"/>
    <row r="89" s="2" customFormat="1" ht="45" customHeight="1"/>
    <row r="90" s="2" customFormat="1" ht="45" customHeight="1"/>
    <row r="91" s="2" customFormat="1" ht="45" customHeight="1"/>
    <row r="92" s="2" customFormat="1" ht="45" customHeight="1"/>
    <row r="93" s="2" customFormat="1" ht="45" customHeight="1"/>
    <row r="94" s="2" customFormat="1" ht="45" customHeight="1"/>
    <row r="95" s="2" customFormat="1" ht="45" customHeight="1"/>
    <row r="96" s="2" customFormat="1" ht="45" customHeight="1"/>
    <row r="97" s="2" customFormat="1" ht="45" customHeight="1"/>
    <row r="98" s="2" customFormat="1" ht="45" customHeigh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sheetData>
  <mergeCells count="1">
    <mergeCell ref="A1:H1"/>
  </mergeCells>
  <phoneticPr fontId="3"/>
  <pageMargins left="0.45" right="0.2" top="0.25" bottom="0.25" header="0.3" footer="0.3"/>
  <pageSetup paperSize="9"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T1048457"/>
  <sheetViews>
    <sheetView tabSelected="1" zoomScale="115" zoomScaleNormal="115" workbookViewId="0">
      <pane ySplit="1" topLeftCell="A28" activePane="bottomLeft" state="frozen"/>
      <selection pane="bottomLeft" activeCell="I7" sqref="I7"/>
    </sheetView>
  </sheetViews>
  <sheetFormatPr defaultColWidth="11.5" defaultRowHeight="15.75"/>
  <cols>
    <col min="1" max="1" width="15.875" style="6" customWidth="1"/>
    <col min="2" max="2" width="60.875" style="6" customWidth="1"/>
    <col min="3" max="3" width="15.625" style="6" bestFit="1" customWidth="1"/>
    <col min="4" max="4" width="20.875" style="6" customWidth="1"/>
    <col min="5" max="5" width="9.875" style="6" bestFit="1" customWidth="1"/>
    <col min="6" max="6" width="17.125" style="6" hidden="1" customWidth="1"/>
    <col min="7" max="7" width="15.875" style="6" customWidth="1"/>
    <col min="8" max="8" width="50.875" customWidth="1"/>
    <col min="9" max="9" width="24.625" customWidth="1"/>
  </cols>
  <sheetData>
    <row r="1" spans="1:176" s="7" customFormat="1" ht="30" customHeight="1">
      <c r="A1" s="8" t="s">
        <v>11</v>
      </c>
      <c r="B1" s="8" t="s">
        <v>12</v>
      </c>
      <c r="C1" s="8" t="s">
        <v>13</v>
      </c>
      <c r="D1" s="8" t="s">
        <v>14</v>
      </c>
      <c r="E1" s="8" t="s">
        <v>15</v>
      </c>
      <c r="F1" s="8" t="s">
        <v>16</v>
      </c>
      <c r="G1" s="8" t="s">
        <v>17</v>
      </c>
      <c r="H1" s="8" t="s">
        <v>18</v>
      </c>
    </row>
    <row r="2" spans="1:176" s="26" customFormat="1" ht="74.099999999999994" customHeight="1">
      <c r="A2" s="23" t="s">
        <v>19</v>
      </c>
      <c r="B2" s="24" t="s">
        <v>20</v>
      </c>
      <c r="C2" s="23" t="s">
        <v>21</v>
      </c>
      <c r="D2" s="23" t="s">
        <v>22</v>
      </c>
      <c r="E2" s="23" t="s">
        <v>23</v>
      </c>
      <c r="F2" s="23"/>
      <c r="G2" s="23" t="s">
        <v>1</v>
      </c>
      <c r="H2" s="25" t="s">
        <v>24</v>
      </c>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row>
    <row r="3" spans="1:176" s="22" customFormat="1" ht="57">
      <c r="A3" s="18" t="s">
        <v>25</v>
      </c>
      <c r="B3" s="19" t="s">
        <v>26</v>
      </c>
      <c r="C3" s="18" t="s">
        <v>21</v>
      </c>
      <c r="D3" s="18" t="s">
        <v>27</v>
      </c>
      <c r="E3" s="18" t="s">
        <v>28</v>
      </c>
      <c r="F3" s="18"/>
      <c r="G3" s="20" t="s">
        <v>2</v>
      </c>
      <c r="H3" s="21"/>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row>
    <row r="4" spans="1:176" s="26" customFormat="1" ht="74.099999999999994" customHeight="1">
      <c r="A4" s="23" t="s">
        <v>29</v>
      </c>
      <c r="B4" s="24" t="s">
        <v>30</v>
      </c>
      <c r="C4" s="23" t="s">
        <v>21</v>
      </c>
      <c r="D4" s="23" t="s">
        <v>22</v>
      </c>
      <c r="E4" s="23" t="s">
        <v>23</v>
      </c>
      <c r="F4" s="23"/>
      <c r="G4" s="23" t="s">
        <v>1</v>
      </c>
      <c r="H4" s="25" t="s">
        <v>31</v>
      </c>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row>
    <row r="5" spans="1:176" s="22" customFormat="1" ht="142.5">
      <c r="A5" s="18" t="s">
        <v>32</v>
      </c>
      <c r="B5" s="19" t="s">
        <v>33</v>
      </c>
      <c r="C5" s="18" t="s">
        <v>21</v>
      </c>
      <c r="D5" s="18" t="s">
        <v>34</v>
      </c>
      <c r="E5" s="18" t="s">
        <v>28</v>
      </c>
      <c r="F5" s="18"/>
      <c r="G5" s="20" t="s">
        <v>2</v>
      </c>
      <c r="H5" s="21" t="s">
        <v>118</v>
      </c>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row>
    <row r="6" spans="1:176" s="35" customFormat="1" ht="128.25">
      <c r="A6" s="32" t="s">
        <v>35</v>
      </c>
      <c r="B6" s="33" t="s">
        <v>36</v>
      </c>
      <c r="C6" s="32" t="s">
        <v>21</v>
      </c>
      <c r="D6" s="32" t="s">
        <v>37</v>
      </c>
      <c r="E6" s="32" t="s">
        <v>28</v>
      </c>
      <c r="F6" s="32"/>
      <c r="G6" s="32" t="s">
        <v>6</v>
      </c>
      <c r="H6" s="34" t="s">
        <v>38</v>
      </c>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row>
    <row r="7" spans="1:176" s="26" customFormat="1" ht="74.099999999999994" customHeight="1">
      <c r="A7" s="23" t="s">
        <v>39</v>
      </c>
      <c r="B7" s="24" t="s">
        <v>40</v>
      </c>
      <c r="C7" s="23" t="s">
        <v>21</v>
      </c>
      <c r="D7" s="23" t="s">
        <v>22</v>
      </c>
      <c r="E7" s="23" t="s">
        <v>41</v>
      </c>
      <c r="F7" s="23"/>
      <c r="G7" s="23" t="s">
        <v>1</v>
      </c>
      <c r="H7" s="25" t="s">
        <v>42</v>
      </c>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176" s="31" customFormat="1" ht="28.5">
      <c r="A8" s="27" t="s">
        <v>43</v>
      </c>
      <c r="B8" s="28" t="s">
        <v>44</v>
      </c>
      <c r="C8" s="27" t="s">
        <v>21</v>
      </c>
      <c r="D8" s="27" t="s">
        <v>22</v>
      </c>
      <c r="E8" s="27" t="s">
        <v>45</v>
      </c>
      <c r="F8" s="27"/>
      <c r="G8" s="29" t="s">
        <v>3</v>
      </c>
      <c r="H8" s="30" t="s">
        <v>117</v>
      </c>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row>
    <row r="9" spans="1:176" s="26" customFormat="1" ht="74.099999999999994" customHeight="1">
      <c r="A9" s="23" t="s">
        <v>46</v>
      </c>
      <c r="B9" s="24" t="s">
        <v>47</v>
      </c>
      <c r="C9" s="23" t="s">
        <v>21</v>
      </c>
      <c r="D9" s="23" t="s">
        <v>22</v>
      </c>
      <c r="E9" s="23" t="s">
        <v>48</v>
      </c>
      <c r="F9" s="23"/>
      <c r="G9" s="23" t="s">
        <v>1</v>
      </c>
      <c r="H9" s="25" t="s">
        <v>49</v>
      </c>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row>
    <row r="10" spans="1:176" s="22" customFormat="1" ht="42.75">
      <c r="A10" s="18" t="s">
        <v>50</v>
      </c>
      <c r="B10" s="19" t="s">
        <v>51</v>
      </c>
      <c r="C10" s="18" t="s">
        <v>21</v>
      </c>
      <c r="D10" s="18" t="s">
        <v>52</v>
      </c>
      <c r="E10" s="18" t="s">
        <v>28</v>
      </c>
      <c r="F10" s="18"/>
      <c r="G10" s="20" t="s">
        <v>2</v>
      </c>
      <c r="H10" s="21" t="s">
        <v>119</v>
      </c>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row>
    <row r="11" spans="1:176" s="26" customFormat="1" ht="74.099999999999994" customHeight="1">
      <c r="A11" s="23" t="s">
        <v>53</v>
      </c>
      <c r="B11" s="24" t="s">
        <v>54</v>
      </c>
      <c r="C11" s="23" t="s">
        <v>21</v>
      </c>
      <c r="D11" s="23" t="s">
        <v>55</v>
      </c>
      <c r="E11" s="23" t="s">
        <v>28</v>
      </c>
      <c r="F11" s="23"/>
      <c r="G11" s="23" t="s">
        <v>1</v>
      </c>
      <c r="H11" s="25" t="s">
        <v>56</v>
      </c>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row>
    <row r="12" spans="1:176" s="35" customFormat="1" ht="71.25">
      <c r="A12" s="32" t="s">
        <v>57</v>
      </c>
      <c r="B12" s="33" t="s">
        <v>58</v>
      </c>
      <c r="C12" s="32" t="s">
        <v>21</v>
      </c>
      <c r="D12" s="32" t="s">
        <v>59</v>
      </c>
      <c r="E12" s="32" t="s">
        <v>60</v>
      </c>
      <c r="F12" s="32"/>
      <c r="G12" s="32" t="s">
        <v>6</v>
      </c>
      <c r="H12" s="34" t="s">
        <v>116</v>
      </c>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row>
    <row r="13" spans="1:176" s="26" customFormat="1" ht="74.099999999999994" customHeight="1">
      <c r="A13" s="23" t="s">
        <v>61</v>
      </c>
      <c r="B13" s="24" t="s">
        <v>62</v>
      </c>
      <c r="C13" s="23" t="s">
        <v>21</v>
      </c>
      <c r="D13" s="23" t="s">
        <v>63</v>
      </c>
      <c r="E13" s="23" t="s">
        <v>64</v>
      </c>
      <c r="F13" s="23"/>
      <c r="G13" s="23" t="s">
        <v>1</v>
      </c>
      <c r="H13" s="25" t="s">
        <v>65</v>
      </c>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row>
    <row r="14" spans="1:176" s="26" customFormat="1" ht="74.099999999999994" customHeight="1">
      <c r="A14" s="23" t="s">
        <v>66</v>
      </c>
      <c r="B14" s="24" t="s">
        <v>67</v>
      </c>
      <c r="C14" s="23" t="s">
        <v>21</v>
      </c>
      <c r="D14" s="23" t="s">
        <v>59</v>
      </c>
      <c r="E14" s="23" t="s">
        <v>60</v>
      </c>
      <c r="F14" s="23"/>
      <c r="G14" s="23" t="s">
        <v>1</v>
      </c>
      <c r="H14" s="25" t="s">
        <v>115</v>
      </c>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row>
    <row r="15" spans="1:176" s="35" customFormat="1" ht="57">
      <c r="A15" s="32" t="s">
        <v>68</v>
      </c>
      <c r="B15" s="33" t="s">
        <v>69</v>
      </c>
      <c r="C15" s="32" t="s">
        <v>21</v>
      </c>
      <c r="D15" s="32" t="s">
        <v>59</v>
      </c>
      <c r="E15" s="32" t="s">
        <v>60</v>
      </c>
      <c r="F15" s="32"/>
      <c r="G15" s="32" t="s">
        <v>6</v>
      </c>
      <c r="H15" s="34" t="s">
        <v>70</v>
      </c>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row>
    <row r="16" spans="1:176" s="35" customFormat="1" ht="71.25">
      <c r="A16" s="32" t="s">
        <v>71</v>
      </c>
      <c r="B16" s="33" t="s">
        <v>72</v>
      </c>
      <c r="C16" s="32" t="s">
        <v>21</v>
      </c>
      <c r="D16" s="32" t="s">
        <v>59</v>
      </c>
      <c r="E16" s="32" t="s">
        <v>60</v>
      </c>
      <c r="F16" s="32"/>
      <c r="G16" s="32" t="s">
        <v>6</v>
      </c>
      <c r="H16" s="34" t="s">
        <v>70</v>
      </c>
      <c r="I16" s="7" t="s">
        <v>10</v>
      </c>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row>
    <row r="17" spans="1:176" s="35" customFormat="1" ht="99.75">
      <c r="A17" s="32" t="s">
        <v>73</v>
      </c>
      <c r="B17" s="33" t="s">
        <v>74</v>
      </c>
      <c r="C17" s="32" t="s">
        <v>21</v>
      </c>
      <c r="D17" s="32" t="s">
        <v>59</v>
      </c>
      <c r="E17" s="32" t="s">
        <v>60</v>
      </c>
      <c r="F17" s="32"/>
      <c r="G17" s="32" t="s">
        <v>6</v>
      </c>
      <c r="H17" s="34" t="s">
        <v>75</v>
      </c>
      <c r="I17" s="7" t="s">
        <v>10</v>
      </c>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row>
    <row r="18" spans="1:176" s="26" customFormat="1" ht="74.099999999999994" customHeight="1">
      <c r="A18" s="23" t="s">
        <v>76</v>
      </c>
      <c r="B18" s="24" t="s">
        <v>77</v>
      </c>
      <c r="C18" s="23" t="s">
        <v>21</v>
      </c>
      <c r="D18" s="23" t="s">
        <v>59</v>
      </c>
      <c r="E18" s="23" t="s">
        <v>78</v>
      </c>
      <c r="F18" s="23"/>
      <c r="G18" s="23" t="s">
        <v>1</v>
      </c>
      <c r="H18" s="25" t="s">
        <v>79</v>
      </c>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row>
    <row r="19" spans="1:176" s="31" customFormat="1" ht="42.75">
      <c r="A19" s="27" t="s">
        <v>80</v>
      </c>
      <c r="B19" s="28" t="s">
        <v>81</v>
      </c>
      <c r="C19" s="27" t="s">
        <v>21</v>
      </c>
      <c r="D19" s="27" t="s">
        <v>59</v>
      </c>
      <c r="E19" s="27" t="s">
        <v>60</v>
      </c>
      <c r="F19" s="27"/>
      <c r="G19" s="29" t="s">
        <v>3</v>
      </c>
      <c r="H19" s="30" t="s">
        <v>82</v>
      </c>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row>
    <row r="20" spans="1:176" s="31" customFormat="1" ht="57">
      <c r="A20" s="27" t="s">
        <v>83</v>
      </c>
      <c r="B20" s="28" t="s">
        <v>84</v>
      </c>
      <c r="C20" s="27" t="s">
        <v>21</v>
      </c>
      <c r="D20" s="27" t="s">
        <v>59</v>
      </c>
      <c r="E20" s="27" t="s">
        <v>60</v>
      </c>
      <c r="F20" s="27"/>
      <c r="G20" s="29" t="s">
        <v>3</v>
      </c>
      <c r="H20" s="30" t="s">
        <v>85</v>
      </c>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row>
    <row r="21" spans="1:176" s="22" customFormat="1" ht="85.5">
      <c r="A21" s="18" t="s">
        <v>86</v>
      </c>
      <c r="B21" s="19" t="s">
        <v>87</v>
      </c>
      <c r="C21" s="18" t="s">
        <v>21</v>
      </c>
      <c r="D21" s="18" t="s">
        <v>88</v>
      </c>
      <c r="E21" s="18" t="s">
        <v>60</v>
      </c>
      <c r="F21" s="18"/>
      <c r="G21" s="20" t="s">
        <v>2</v>
      </c>
      <c r="H21" s="21" t="s">
        <v>120</v>
      </c>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row>
    <row r="22" spans="1:176" s="31" customFormat="1" ht="57">
      <c r="A22" s="27" t="s">
        <v>89</v>
      </c>
      <c r="B22" s="28" t="s">
        <v>90</v>
      </c>
      <c r="C22" s="27" t="s">
        <v>91</v>
      </c>
      <c r="D22" s="27" t="s">
        <v>92</v>
      </c>
      <c r="E22" s="27" t="s">
        <v>93</v>
      </c>
      <c r="F22" s="27"/>
      <c r="G22" s="29" t="s">
        <v>3</v>
      </c>
      <c r="H22" s="30" t="s">
        <v>121</v>
      </c>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row>
    <row r="23" spans="1:176" s="22" customFormat="1" ht="57">
      <c r="A23" s="18" t="s">
        <v>94</v>
      </c>
      <c r="B23" s="19" t="s">
        <v>95</v>
      </c>
      <c r="C23" s="18" t="s">
        <v>91</v>
      </c>
      <c r="D23" s="18" t="s">
        <v>59</v>
      </c>
      <c r="E23" s="18" t="s">
        <v>93</v>
      </c>
      <c r="F23" s="18"/>
      <c r="G23" s="20" t="s">
        <v>2</v>
      </c>
      <c r="H23" s="21" t="s">
        <v>123</v>
      </c>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row>
    <row r="24" spans="1:176" s="22" customFormat="1" ht="57">
      <c r="A24" s="18" t="s">
        <v>96</v>
      </c>
      <c r="B24" s="19" t="s">
        <v>97</v>
      </c>
      <c r="C24" s="18" t="s">
        <v>91</v>
      </c>
      <c r="D24" s="18" t="s">
        <v>98</v>
      </c>
      <c r="E24" s="18" t="s">
        <v>93</v>
      </c>
      <c r="F24" s="18"/>
      <c r="G24" s="20" t="s">
        <v>2</v>
      </c>
      <c r="H24" s="21" t="s">
        <v>122</v>
      </c>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row>
    <row r="25" spans="1:176" s="22" customFormat="1" ht="42.75">
      <c r="A25" s="18" t="s">
        <v>99</v>
      </c>
      <c r="B25" s="19" t="s">
        <v>100</v>
      </c>
      <c r="C25" s="18" t="s">
        <v>91</v>
      </c>
      <c r="D25" s="18" t="s">
        <v>98</v>
      </c>
      <c r="E25" s="18" t="s">
        <v>93</v>
      </c>
      <c r="F25" s="18"/>
      <c r="G25" s="20" t="s">
        <v>2</v>
      </c>
      <c r="H25" s="36" t="s">
        <v>124</v>
      </c>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row>
    <row r="26" spans="1:176" s="31" customFormat="1" ht="42.75">
      <c r="A26" s="27" t="s">
        <v>101</v>
      </c>
      <c r="B26" s="28" t="s">
        <v>102</v>
      </c>
      <c r="C26" s="27" t="s">
        <v>91</v>
      </c>
      <c r="D26" s="27" t="s">
        <v>59</v>
      </c>
      <c r="E26" s="27" t="s">
        <v>93</v>
      </c>
      <c r="F26" s="27"/>
      <c r="G26" s="29" t="s">
        <v>3</v>
      </c>
      <c r="H26" s="30" t="s">
        <v>125</v>
      </c>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row>
    <row r="27" spans="1:176" s="2" customFormat="1" ht="28.5">
      <c r="A27" s="15" t="s">
        <v>103</v>
      </c>
      <c r="B27" s="16" t="s">
        <v>104</v>
      </c>
      <c r="C27" s="15" t="s">
        <v>91</v>
      </c>
      <c r="D27" s="15" t="s">
        <v>92</v>
      </c>
      <c r="E27" s="15" t="s">
        <v>93</v>
      </c>
      <c r="F27" s="15"/>
      <c r="G27" s="15" t="s">
        <v>1</v>
      </c>
      <c r="H27" s="17" t="s">
        <v>126</v>
      </c>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row>
    <row r="28" spans="1:176" s="22" customFormat="1" ht="42.75">
      <c r="A28" s="18" t="s">
        <v>105</v>
      </c>
      <c r="B28" s="19" t="s">
        <v>106</v>
      </c>
      <c r="C28" s="18" t="s">
        <v>91</v>
      </c>
      <c r="D28" s="18" t="s">
        <v>59</v>
      </c>
      <c r="E28" s="18" t="s">
        <v>93</v>
      </c>
      <c r="F28" s="18"/>
      <c r="G28" s="20" t="s">
        <v>2</v>
      </c>
      <c r="H28" s="36" t="s">
        <v>127</v>
      </c>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row>
    <row r="29" spans="1:176" s="31" customFormat="1" ht="57">
      <c r="A29" s="27" t="s">
        <v>107</v>
      </c>
      <c r="B29" s="28" t="s">
        <v>108</v>
      </c>
      <c r="C29" s="27" t="s">
        <v>91</v>
      </c>
      <c r="D29" s="27" t="s">
        <v>109</v>
      </c>
      <c r="E29" s="27" t="s">
        <v>93</v>
      </c>
      <c r="F29" s="27"/>
      <c r="G29" s="29" t="s">
        <v>3</v>
      </c>
      <c r="H29" s="30" t="s">
        <v>128</v>
      </c>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row>
    <row r="30" spans="1:176" s="31" customFormat="1" ht="72" customHeight="1">
      <c r="A30" s="27" t="s">
        <v>110</v>
      </c>
      <c r="B30" s="28" t="s">
        <v>129</v>
      </c>
      <c r="C30" s="27" t="s">
        <v>91</v>
      </c>
      <c r="D30" s="27" t="s">
        <v>109</v>
      </c>
      <c r="E30" s="27" t="s">
        <v>93</v>
      </c>
      <c r="F30" s="27"/>
      <c r="G30" s="29" t="s">
        <v>3</v>
      </c>
      <c r="H30" s="30" t="s">
        <v>128</v>
      </c>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row>
    <row r="31" spans="1:176" s="22" customFormat="1" ht="57">
      <c r="A31" s="18" t="s">
        <v>111</v>
      </c>
      <c r="B31" s="19" t="s">
        <v>112</v>
      </c>
      <c r="C31" s="18" t="s">
        <v>91</v>
      </c>
      <c r="D31" s="18" t="s">
        <v>113</v>
      </c>
      <c r="E31" s="18" t="s">
        <v>93</v>
      </c>
      <c r="F31" s="18"/>
      <c r="G31" s="20" t="s">
        <v>2</v>
      </c>
      <c r="H31" s="36" t="s">
        <v>130</v>
      </c>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row>
    <row r="32" spans="1:176" s="2" customFormat="1">
      <c r="A32" s="4"/>
      <c r="B32" s="5"/>
      <c r="C32" s="5"/>
      <c r="D32" s="4"/>
      <c r="E32" s="4"/>
      <c r="F32" s="4"/>
      <c r="G32" s="4"/>
    </row>
    <row r="33" spans="1:7" s="2" customFormat="1">
      <c r="A33" s="4"/>
      <c r="B33" s="5"/>
      <c r="C33" s="5"/>
      <c r="D33" s="4"/>
      <c r="E33" s="4"/>
      <c r="F33" s="4"/>
      <c r="G33" s="4"/>
    </row>
    <row r="34" spans="1:7" s="2" customFormat="1">
      <c r="A34" s="4"/>
      <c r="B34" s="5"/>
      <c r="C34" s="5"/>
      <c r="D34" s="4"/>
      <c r="E34" s="4"/>
      <c r="F34" s="4"/>
      <c r="G34" s="4"/>
    </row>
    <row r="35" spans="1:7" s="2" customFormat="1">
      <c r="A35" s="4"/>
      <c r="B35" s="5"/>
      <c r="C35" s="5"/>
      <c r="D35" s="4"/>
      <c r="E35" s="4"/>
      <c r="F35" s="4"/>
      <c r="G35" s="4"/>
    </row>
    <row r="36" spans="1:7" s="2" customFormat="1">
      <c r="A36" s="4"/>
      <c r="B36" s="5"/>
      <c r="C36" s="5"/>
      <c r="D36" s="4"/>
      <c r="E36" s="4"/>
      <c r="F36" s="4"/>
      <c r="G36" s="4"/>
    </row>
    <row r="37" spans="1:7" s="2" customFormat="1">
      <c r="A37" s="4"/>
      <c r="B37" s="5"/>
      <c r="C37" s="5"/>
      <c r="D37" s="4"/>
      <c r="E37" s="4"/>
      <c r="F37" s="4"/>
      <c r="G37" s="4"/>
    </row>
    <row r="38" spans="1:7" s="2" customFormat="1">
      <c r="A38" s="4"/>
      <c r="B38" s="5"/>
      <c r="C38" s="5"/>
      <c r="D38" s="4"/>
      <c r="E38" s="4"/>
      <c r="F38" s="4"/>
      <c r="G38" s="4"/>
    </row>
    <row r="39" spans="1:7" s="2" customFormat="1">
      <c r="A39" s="4"/>
      <c r="B39" s="5"/>
      <c r="C39" s="5"/>
      <c r="D39" s="4"/>
      <c r="E39" s="4"/>
      <c r="F39" s="4"/>
      <c r="G39" s="4"/>
    </row>
    <row r="40" spans="1:7" s="2" customFormat="1">
      <c r="A40" s="4"/>
      <c r="B40" s="5"/>
      <c r="C40" s="5"/>
      <c r="D40" s="4"/>
      <c r="E40" s="4"/>
      <c r="F40" s="4"/>
      <c r="G40" s="4"/>
    </row>
    <row r="41" spans="1:7" s="2" customFormat="1">
      <c r="A41" s="4"/>
      <c r="B41" s="5"/>
      <c r="C41" s="5"/>
      <c r="D41" s="4"/>
      <c r="E41" s="4"/>
      <c r="F41" s="4"/>
      <c r="G41" s="4"/>
    </row>
    <row r="42" spans="1:7" s="2" customFormat="1">
      <c r="A42" s="4"/>
      <c r="B42" s="5"/>
      <c r="C42" s="5"/>
      <c r="D42" s="4"/>
      <c r="E42" s="4"/>
      <c r="F42" s="4"/>
      <c r="G42" s="4"/>
    </row>
    <row r="43" spans="1:7" s="2" customFormat="1">
      <c r="A43" s="4"/>
      <c r="B43" s="5"/>
      <c r="C43" s="5"/>
      <c r="D43" s="4"/>
      <c r="E43" s="4"/>
      <c r="F43" s="4"/>
      <c r="G43" s="4"/>
    </row>
    <row r="44" spans="1:7" s="2" customFormat="1">
      <c r="A44" s="4"/>
      <c r="B44" s="5"/>
      <c r="C44" s="5"/>
      <c r="D44" s="4"/>
      <c r="E44" s="4"/>
      <c r="F44" s="4"/>
      <c r="G44" s="4"/>
    </row>
    <row r="45" spans="1:7" s="2" customFormat="1">
      <c r="A45" s="4"/>
      <c r="B45" s="5"/>
      <c r="C45" s="5"/>
      <c r="D45" s="4"/>
      <c r="E45" s="4"/>
      <c r="F45" s="4"/>
      <c r="G45" s="4"/>
    </row>
    <row r="46" spans="1:7" s="2" customFormat="1">
      <c r="A46" s="4"/>
      <c r="B46" s="5"/>
      <c r="C46" s="5"/>
      <c r="D46" s="4"/>
      <c r="E46" s="4"/>
      <c r="F46" s="4"/>
      <c r="G46" s="4"/>
    </row>
    <row r="47" spans="1:7" s="2" customFormat="1">
      <c r="A47" s="4"/>
      <c r="B47" s="5"/>
      <c r="C47" s="5"/>
      <c r="D47" s="4"/>
      <c r="E47" s="4"/>
      <c r="F47" s="4"/>
      <c r="G47" s="4"/>
    </row>
    <row r="48" spans="1:7" s="2" customFormat="1">
      <c r="A48" s="4"/>
      <c r="B48" s="5"/>
      <c r="C48" s="5"/>
      <c r="D48" s="4"/>
      <c r="E48" s="4"/>
      <c r="F48" s="4"/>
      <c r="G48" s="4"/>
    </row>
    <row r="49" spans="1:7" s="2" customFormat="1">
      <c r="A49" s="4"/>
      <c r="B49" s="5"/>
      <c r="C49" s="5"/>
      <c r="D49" s="4"/>
      <c r="E49" s="4"/>
      <c r="F49" s="4"/>
      <c r="G49" s="4"/>
    </row>
    <row r="50" spans="1:7" s="2" customFormat="1">
      <c r="A50" s="4"/>
      <c r="B50" s="5"/>
      <c r="C50" s="5"/>
      <c r="D50" s="4"/>
      <c r="E50" s="4"/>
      <c r="F50" s="4"/>
      <c r="G50" s="4"/>
    </row>
    <row r="51" spans="1:7" s="2" customFormat="1">
      <c r="A51" s="4"/>
      <c r="B51" s="5"/>
      <c r="C51" s="5"/>
      <c r="D51" s="4"/>
      <c r="E51" s="4"/>
      <c r="F51" s="4"/>
      <c r="G51" s="4"/>
    </row>
    <row r="52" spans="1:7" s="2" customFormat="1">
      <c r="A52" s="4"/>
      <c r="B52" s="5"/>
      <c r="C52" s="5"/>
      <c r="D52" s="4"/>
      <c r="E52" s="4"/>
      <c r="F52" s="4"/>
      <c r="G52" s="4"/>
    </row>
    <row r="53" spans="1:7" s="2" customFormat="1">
      <c r="A53" s="4"/>
      <c r="B53" s="5"/>
      <c r="C53" s="5"/>
      <c r="D53" s="4"/>
      <c r="E53" s="4"/>
      <c r="F53" s="4"/>
      <c r="G53" s="4"/>
    </row>
    <row r="54" spans="1:7" s="2" customFormat="1">
      <c r="A54" s="4"/>
      <c r="B54" s="5"/>
      <c r="C54" s="5"/>
      <c r="D54" s="4"/>
      <c r="E54" s="4"/>
      <c r="F54" s="4"/>
      <c r="G54" s="4"/>
    </row>
    <row r="55" spans="1:7" s="2" customFormat="1">
      <c r="A55" s="4"/>
      <c r="B55" s="5"/>
      <c r="C55" s="5"/>
      <c r="D55" s="4"/>
      <c r="E55" s="4"/>
      <c r="F55" s="4"/>
      <c r="G55" s="4"/>
    </row>
    <row r="56" spans="1:7" s="2" customFormat="1">
      <c r="A56" s="4"/>
      <c r="B56" s="5"/>
      <c r="C56" s="5"/>
      <c r="D56" s="4"/>
      <c r="E56" s="4"/>
      <c r="F56" s="4"/>
      <c r="G56" s="4"/>
    </row>
    <row r="57" spans="1:7" s="2" customFormat="1">
      <c r="A57" s="4"/>
      <c r="B57" s="5"/>
      <c r="C57" s="5"/>
      <c r="D57" s="4"/>
      <c r="E57" s="4"/>
      <c r="F57" s="4"/>
      <c r="G57" s="4"/>
    </row>
    <row r="58" spans="1:7" s="2" customFormat="1">
      <c r="A58" s="4"/>
      <c r="B58" s="5"/>
      <c r="C58" s="5"/>
      <c r="D58" s="4"/>
      <c r="E58" s="4"/>
      <c r="F58" s="4"/>
      <c r="G58" s="4"/>
    </row>
    <row r="59" spans="1:7" s="2" customFormat="1">
      <c r="A59" s="4"/>
      <c r="B59" s="5"/>
      <c r="C59" s="5"/>
      <c r="D59" s="4"/>
      <c r="E59" s="4"/>
      <c r="F59" s="4"/>
      <c r="G59" s="4"/>
    </row>
    <row r="60" spans="1:7" s="2" customFormat="1">
      <c r="A60" s="4"/>
      <c r="B60" s="5"/>
      <c r="C60" s="5"/>
      <c r="D60" s="4"/>
      <c r="E60" s="4"/>
      <c r="F60" s="4"/>
      <c r="G60" s="4"/>
    </row>
    <row r="61" spans="1:7" s="2" customFormat="1">
      <c r="A61" s="4"/>
      <c r="B61" s="5"/>
      <c r="C61" s="5"/>
      <c r="D61" s="4"/>
      <c r="E61" s="4"/>
      <c r="F61" s="4"/>
      <c r="G61" s="4"/>
    </row>
    <row r="62" spans="1:7" s="2" customFormat="1">
      <c r="A62" s="4"/>
      <c r="B62" s="5"/>
      <c r="C62" s="5"/>
      <c r="D62" s="4"/>
      <c r="E62" s="4"/>
      <c r="F62" s="4"/>
      <c r="G62" s="4"/>
    </row>
    <row r="63" spans="1:7" s="2" customFormat="1">
      <c r="A63" s="4"/>
      <c r="B63" s="5"/>
      <c r="C63" s="5"/>
      <c r="D63" s="4"/>
      <c r="E63" s="4"/>
      <c r="F63" s="4"/>
      <c r="G63" s="4"/>
    </row>
    <row r="64" spans="1:7" s="2" customFormat="1">
      <c r="A64" s="4"/>
      <c r="B64" s="5"/>
      <c r="C64" s="5"/>
      <c r="D64" s="4"/>
      <c r="E64" s="4"/>
      <c r="F64" s="4"/>
      <c r="G64" s="4"/>
    </row>
    <row r="65" spans="1:7" s="2" customFormat="1">
      <c r="A65" s="4"/>
      <c r="B65" s="5"/>
      <c r="C65" s="5"/>
      <c r="D65" s="4"/>
      <c r="E65" s="4"/>
      <c r="F65" s="4"/>
      <c r="G65" s="4"/>
    </row>
    <row r="66" spans="1:7" s="2" customFormat="1">
      <c r="A66" s="4"/>
      <c r="B66" s="5"/>
      <c r="C66" s="5"/>
      <c r="D66" s="4"/>
      <c r="E66" s="4"/>
      <c r="F66" s="4"/>
      <c r="G66" s="4"/>
    </row>
    <row r="67" spans="1:7" s="2" customFormat="1">
      <c r="A67" s="4"/>
      <c r="B67" s="5"/>
      <c r="C67" s="5"/>
      <c r="D67" s="4"/>
      <c r="E67" s="4"/>
      <c r="F67" s="4"/>
      <c r="G67" s="4"/>
    </row>
    <row r="68" spans="1:7" s="2" customFormat="1">
      <c r="A68" s="4"/>
      <c r="B68" s="5"/>
      <c r="C68" s="5"/>
      <c r="D68" s="4"/>
      <c r="E68" s="4"/>
      <c r="F68" s="4"/>
      <c r="G68" s="4"/>
    </row>
    <row r="69" spans="1:7" s="2" customFormat="1">
      <c r="A69" s="4"/>
      <c r="B69" s="5"/>
      <c r="C69" s="5"/>
      <c r="D69" s="4"/>
      <c r="E69" s="4"/>
      <c r="F69" s="4"/>
      <c r="G69" s="4"/>
    </row>
    <row r="70" spans="1:7" s="2" customFormat="1">
      <c r="A70" s="4"/>
      <c r="B70" s="5"/>
      <c r="C70" s="5"/>
      <c r="D70" s="4"/>
      <c r="E70" s="4"/>
      <c r="F70" s="4"/>
      <c r="G70" s="4"/>
    </row>
    <row r="71" spans="1:7" s="2" customFormat="1">
      <c r="A71" s="4"/>
      <c r="B71" s="5"/>
      <c r="C71" s="5"/>
      <c r="D71" s="4"/>
      <c r="E71" s="4"/>
      <c r="F71" s="4"/>
      <c r="G71" s="4"/>
    </row>
    <row r="72" spans="1:7" s="2" customFormat="1">
      <c r="A72" s="4"/>
      <c r="B72" s="5"/>
      <c r="C72" s="5"/>
      <c r="D72" s="4"/>
      <c r="E72" s="4"/>
      <c r="F72" s="4"/>
      <c r="G72" s="4"/>
    </row>
    <row r="73" spans="1:7" s="2" customFormat="1">
      <c r="A73" s="4"/>
      <c r="B73" s="5"/>
      <c r="C73" s="5"/>
      <c r="D73" s="4"/>
      <c r="E73" s="4"/>
      <c r="F73" s="4"/>
      <c r="G73" s="4"/>
    </row>
    <row r="74" spans="1:7" s="2" customFormat="1">
      <c r="A74" s="4"/>
      <c r="B74" s="5"/>
      <c r="C74" s="5"/>
      <c r="D74" s="4"/>
      <c r="E74" s="4"/>
      <c r="F74" s="4"/>
      <c r="G74" s="4"/>
    </row>
    <row r="75" spans="1:7" s="2" customFormat="1">
      <c r="A75" s="4"/>
      <c r="B75" s="5"/>
      <c r="C75" s="5"/>
      <c r="D75" s="4"/>
      <c r="E75" s="4"/>
      <c r="F75" s="4"/>
      <c r="G75" s="4"/>
    </row>
    <row r="76" spans="1:7" s="2" customFormat="1">
      <c r="A76" s="4"/>
      <c r="B76" s="5"/>
      <c r="C76" s="5"/>
      <c r="D76" s="4"/>
      <c r="E76" s="4"/>
      <c r="F76" s="4"/>
      <c r="G76" s="4"/>
    </row>
    <row r="77" spans="1:7" s="2" customFormat="1">
      <c r="A77" s="4"/>
      <c r="B77" s="5"/>
      <c r="C77" s="5"/>
      <c r="D77" s="4"/>
      <c r="E77" s="4"/>
      <c r="F77" s="4"/>
      <c r="G77" s="4"/>
    </row>
    <row r="78" spans="1:7" s="2" customFormat="1">
      <c r="A78" s="4"/>
      <c r="B78" s="5"/>
      <c r="C78" s="5"/>
      <c r="D78" s="4"/>
      <c r="E78" s="4"/>
      <c r="F78" s="4"/>
      <c r="G78" s="4"/>
    </row>
    <row r="79" spans="1:7" s="2" customFormat="1">
      <c r="A79" s="4"/>
      <c r="B79" s="5"/>
      <c r="C79" s="5"/>
      <c r="D79" s="4"/>
      <c r="E79" s="4"/>
      <c r="F79" s="4"/>
      <c r="G79" s="4"/>
    </row>
    <row r="80" spans="1:7" s="2" customFormat="1">
      <c r="A80" s="4"/>
      <c r="B80" s="5"/>
      <c r="C80" s="5"/>
      <c r="D80" s="4"/>
      <c r="E80" s="4"/>
      <c r="F80" s="4"/>
      <c r="G80" s="4"/>
    </row>
    <row r="81" spans="1:7" s="2" customFormat="1">
      <c r="A81" s="4"/>
      <c r="B81" s="5"/>
      <c r="C81" s="5"/>
      <c r="D81" s="4"/>
      <c r="E81" s="4"/>
      <c r="F81" s="4"/>
      <c r="G81" s="4"/>
    </row>
    <row r="82" spans="1:7" s="2" customFormat="1">
      <c r="A82" s="4"/>
      <c r="B82" s="5"/>
      <c r="C82" s="5"/>
      <c r="D82" s="4"/>
      <c r="E82" s="4"/>
      <c r="F82" s="4"/>
      <c r="G82" s="4"/>
    </row>
    <row r="83" spans="1:7" s="2" customFormat="1">
      <c r="A83" s="4"/>
      <c r="B83" s="5"/>
      <c r="C83" s="5"/>
      <c r="D83" s="4"/>
      <c r="E83" s="4"/>
      <c r="F83" s="4"/>
      <c r="G83" s="4"/>
    </row>
    <row r="84" spans="1:7" s="2" customFormat="1">
      <c r="A84" s="4"/>
      <c r="B84" s="5"/>
      <c r="C84" s="5"/>
      <c r="D84" s="4"/>
      <c r="E84" s="4"/>
      <c r="F84" s="4"/>
      <c r="G84" s="4"/>
    </row>
    <row r="1048457" spans="3:3">
      <c r="C1048457" s="5" t="s">
        <v>114</v>
      </c>
    </row>
  </sheetData>
  <autoFilter ref="A1:H28" xr:uid="{00000000-0009-0000-0000-000000000000}"/>
  <sortState xmlns:xlrd2="http://schemas.microsoft.com/office/spreadsheetml/2017/richdata2" ref="A2:G8">
    <sortCondition ref="E2:E8"/>
    <sortCondition ref="C2:C8"/>
  </sortState>
  <phoneticPr fontId="3"/>
  <pageMargins left="0.45" right="0.2" top="0.25" bottom="0.25" header="0.3" footer="0.3"/>
  <pageSetup paperSize="9" scale="10"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a9ced96-65f9-4fca-92df-e35060822118" xsi:nil="true"/>
    <lcf76f155ced4ddcb4097134ff3c332f xmlns="688483ae-be38-48df-888a-8b09cc95d53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32EDF4C12582849983ACC40EA7AD503" ma:contentTypeVersion="19" ma:contentTypeDescription="Create a new document." ma:contentTypeScope="" ma:versionID="1f2f9e7b8b36a147edf7a7819a552a35">
  <xsd:schema xmlns:xsd="http://www.w3.org/2001/XMLSchema" xmlns:xs="http://www.w3.org/2001/XMLSchema" xmlns:p="http://schemas.microsoft.com/office/2006/metadata/properties" xmlns:ns2="688483ae-be38-48df-888a-8b09cc95d53f" xmlns:ns3="ca9ced96-65f9-4fca-92df-e35060822118" targetNamespace="http://schemas.microsoft.com/office/2006/metadata/properties" ma:root="true" ma:fieldsID="ae82932d17d6454af40e488ae8c046d6" ns2:_="" ns3:_="">
    <xsd:import namespace="688483ae-be38-48df-888a-8b09cc95d53f"/>
    <xsd:import namespace="ca9ced96-65f9-4fca-92df-e3506082211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8483ae-be38-48df-888a-8b09cc95d5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0cec18f-64e3-475c-b7ef-ac8bd50224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9ced96-65f9-4fca-92df-e3506082211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cc40a16-bbaf-4194-92d1-0718d3ea15fd}" ma:internalName="TaxCatchAll" ma:showField="CatchAllData" ma:web="ca9ced96-65f9-4fca-92df-e35060822118">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382E84-034F-4D6B-8951-B5B2C3973673}">
  <ds:schemaRefs>
    <ds:schemaRef ds:uri="http://schemas.microsoft.com/sharepoint/v3/contenttype/forms"/>
  </ds:schemaRefs>
</ds:datastoreItem>
</file>

<file path=customXml/itemProps2.xml><?xml version="1.0" encoding="utf-8"?>
<ds:datastoreItem xmlns:ds="http://schemas.openxmlformats.org/officeDocument/2006/customXml" ds:itemID="{A9342F8B-3642-43D4-B960-B04A075ECFCB}">
  <ds:schemaRefs>
    <ds:schemaRef ds:uri="http://schemas.microsoft.com/office/2006/metadata/properties"/>
    <ds:schemaRef ds:uri="http://schemas.microsoft.com/office/infopath/2007/PartnerControls"/>
    <ds:schemaRef ds:uri="ca9ced96-65f9-4fca-92df-e35060822118"/>
    <ds:schemaRef ds:uri="688483ae-be38-48df-888a-8b09cc95d53f"/>
  </ds:schemaRefs>
</ds:datastoreItem>
</file>

<file path=customXml/itemProps3.xml><?xml version="1.0" encoding="utf-8"?>
<ds:datastoreItem xmlns:ds="http://schemas.openxmlformats.org/officeDocument/2006/customXml" ds:itemID="{22B4D000-487A-4DA3-8271-2C50500065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8483ae-be38-48df-888a-8b09cc95d53f"/>
    <ds:schemaRef ds:uri="ca9ced96-65f9-4fca-92df-e350608221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8e024d6-51f2-471b-ac2c-b1117d65062e}" enabled="1" method="Standard" siteId="{1d4fae52-39b3-4bfa-b0b3-022956b1119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OVERVIEW</vt:lpstr>
      <vt:lpstr>TT-TWO ACTION MONITOR</vt:lpstr>
      <vt:lpstr>'TT-TWO ACTION MONITOR'!Print_Titles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Ocal Necmioglu (UNESCO/IOC)</dc:creator>
  <cp:keywords/>
  <dc:description/>
  <cp:lastModifiedBy>Tummala, Srinivasa Kumar</cp:lastModifiedBy>
  <cp:revision/>
  <dcterms:created xsi:type="dcterms:W3CDTF">2024-02-07T15:26:09Z</dcterms:created>
  <dcterms:modified xsi:type="dcterms:W3CDTF">2026-02-18T05:07:19Z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0x010100132EDF4C12582849983ACC40EA7AD503</vt:lpwstr>
  </property>
  <property fmtid="{D5CDD505-2E9C-101B-9397-08002B2CF9AE}" pid="3" name="MediaServiceImageTags">
    <vt:lpwstr/>
  </property>
</Properties>
</file>