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laura/Desktop/Downloads17/Final_Anthony_20221116/"/>
    </mc:Choice>
  </mc:AlternateContent>
  <xr:revisionPtr revIDLastSave="0" documentId="13_ncr:1_{244817D5-8731-664B-B409-643A468F122B}" xr6:coauthVersionLast="36" xr6:coauthVersionMax="36" xr10:uidLastSave="{00000000-0000-0000-0000-000000000000}"/>
  <bookViews>
    <workbookView xWindow="9360" yWindow="460" windowWidth="53440" windowHeight="27220" xr2:uid="{00000000-000D-0000-FFFF-FFFF00000000}"/>
  </bookViews>
  <sheets>
    <sheet name="Participants" sheetId="1" r:id="rId1"/>
    <sheet name="Countries" sheetId="2" r:id="rId2"/>
    <sheet name="Messages by Time - rev" sheetId="3" r:id="rId3"/>
    <sheet name="Messages by Country Type - rev" sheetId="4" r:id="rId4"/>
  </sheets>
  <calcPr calcId="181029"/>
</workbook>
</file>

<file path=xl/calcChain.xml><?xml version="1.0" encoding="utf-8"?>
<calcChain xmlns="http://schemas.openxmlformats.org/spreadsheetml/2006/main">
  <c r="J6" i="4" l="1"/>
  <c r="K7" i="3"/>
  <c r="E25" i="2"/>
  <c r="E99" i="1"/>
  <c r="E97" i="1"/>
  <c r="E96" i="1"/>
  <c r="E94" i="1"/>
  <c r="H93" i="1"/>
  <c r="E93" i="1" s="1"/>
  <c r="G93" i="1"/>
  <c r="E88" i="1"/>
  <c r="E83" i="1"/>
  <c r="E82" i="1"/>
  <c r="E80" i="1"/>
  <c r="E78" i="1"/>
  <c r="E72" i="1"/>
  <c r="E67" i="1"/>
  <c r="E66" i="1"/>
  <c r="E64" i="1"/>
  <c r="E60" i="1"/>
  <c r="E55" i="1"/>
  <c r="E52" i="1"/>
  <c r="E50" i="1"/>
  <c r="E49" i="1"/>
  <c r="E47" i="1"/>
  <c r="E40" i="1"/>
  <c r="E37" i="1"/>
  <c r="E35" i="1"/>
  <c r="E34" i="1"/>
  <c r="E31" i="1"/>
  <c r="E28" i="1"/>
  <c r="E24" i="1"/>
  <c r="E17" i="1"/>
  <c r="E14" i="1"/>
  <c r="E12" i="1"/>
  <c r="E8" i="1"/>
  <c r="H6" i="1"/>
  <c r="G6" i="1"/>
  <c r="E6" i="1"/>
</calcChain>
</file>

<file path=xl/sharedStrings.xml><?xml version="1.0" encoding="utf-8"?>
<sst xmlns="http://schemas.openxmlformats.org/spreadsheetml/2006/main" count="1600" uniqueCount="462">
  <si>
    <t>Exercise Pacific Wave 2022:  Pacific Island Countries and Territories Regional Exercise (PacWave22-PICT)</t>
  </si>
  <si>
    <t>Registration Total Accounts = 120</t>
  </si>
  <si>
    <t xml:space="preserve">Communication Method: </t>
  </si>
  <si>
    <t xml:space="preserve">WhatApp </t>
  </si>
  <si>
    <t>16 Countries (18 jurisdictions)</t>
  </si>
  <si>
    <t xml:space="preserve"> WhatsApp Accounts = 38</t>
  </si>
  <si>
    <t xml:space="preserve">Administrator </t>
  </si>
  <si>
    <t xml:space="preserve">Jiuta Korovulavula (IOC/UNESCO), </t>
  </si>
  <si>
    <t xml:space="preserve"> Listserv Email = 82</t>
  </si>
  <si>
    <t>Anthony Jamelot (French-Polynesia/NTWC)</t>
  </si>
  <si>
    <t>Listserv+ WhatsApp</t>
  </si>
  <si>
    <t>Listserv       (E-mail)</t>
  </si>
  <si>
    <t>WhatsApp (Mobile Nbr)</t>
  </si>
  <si>
    <t>REGISTRATION PARTICIPANTS</t>
  </si>
  <si>
    <t>Total accounts (E-mail or  Mobile Nbr)</t>
  </si>
  <si>
    <t>Country</t>
  </si>
  <si>
    <t>Jurisdiction</t>
  </si>
  <si>
    <t>Nbr</t>
  </si>
  <si>
    <t>Name</t>
  </si>
  <si>
    <t xml:space="preserve">Mobile Number </t>
  </si>
  <si>
    <t>Email Addresses</t>
  </si>
  <si>
    <t>USA</t>
  </si>
  <si>
    <t>American Samoa</t>
  </si>
  <si>
    <t>NTWC</t>
  </si>
  <si>
    <t>WSO Pago Pago</t>
  </si>
  <si>
    <t>Elinor Lutu</t>
  </si>
  <si>
    <t>Theodora. Meredith</t>
  </si>
  <si>
    <t>Kara Langkilde</t>
  </si>
  <si>
    <t>Australia</t>
  </si>
  <si>
    <t>Bureau of Meteorology</t>
  </si>
  <si>
    <t>Yuelong Miao</t>
  </si>
  <si>
    <t xml:space="preserve">Robert Greenwood </t>
  </si>
  <si>
    <t>Cook Islands</t>
  </si>
  <si>
    <t>Cook Islands Meteorological Service</t>
  </si>
  <si>
    <t>Arona Ngari</t>
  </si>
  <si>
    <t>Nathan Tisam</t>
  </si>
  <si>
    <t>Fiji</t>
  </si>
  <si>
    <t xml:space="preserve">Mineral Resources Department </t>
  </si>
  <si>
    <t>Akesa Rokoratu</t>
  </si>
  <si>
    <t>Katatina Rayawa</t>
  </si>
  <si>
    <t>Raymond Mohammed</t>
  </si>
  <si>
    <t>Laisenia Rawace</t>
  </si>
  <si>
    <t>Mule Saula</t>
  </si>
  <si>
    <t>Epeli Bola</t>
  </si>
  <si>
    <t>NDMO</t>
  </si>
  <si>
    <t>National Disaster Management Office</t>
  </si>
  <si>
    <t>Litiana Bainimarama</t>
  </si>
  <si>
    <t>Ben Kuboutawa</t>
  </si>
  <si>
    <t>Melenia Tuinasau</t>
  </si>
  <si>
    <t>France</t>
  </si>
  <si>
    <t>French Polynesia</t>
  </si>
  <si>
    <t>Centre Polynésien de Prévention des Tsunamis, CPPT</t>
  </si>
  <si>
    <t xml:space="preserve">Anthony Jamelot </t>
  </si>
  <si>
    <t>Direction Protection Civile</t>
  </si>
  <si>
    <t>Jeremy Poussac</t>
  </si>
  <si>
    <t>Kiribati</t>
  </si>
  <si>
    <t>M. Baroka</t>
  </si>
  <si>
    <t>Nauru</t>
  </si>
  <si>
    <t>Roy Harris</t>
  </si>
  <si>
    <t>Barassi Botelanaga</t>
  </si>
  <si>
    <t>New Caledonia</t>
  </si>
  <si>
    <t>Frederic Marchi-Leccia</t>
  </si>
  <si>
    <t>Celine Barre</t>
  </si>
  <si>
    <t>Niue</t>
  </si>
  <si>
    <t>Niue Meteorological Service</t>
  </si>
  <si>
    <t>Rossy Mitiepo</t>
  </si>
  <si>
    <t>Timothy Wilson</t>
  </si>
  <si>
    <t>Robin Hekau</t>
  </si>
  <si>
    <t>Peleni Talagi</t>
  </si>
  <si>
    <t>Josie Tamate</t>
  </si>
  <si>
    <t>Sean Tukutama</t>
  </si>
  <si>
    <t>TWFP</t>
  </si>
  <si>
    <t>Telecom Niue</t>
  </si>
  <si>
    <t>Government of Niue</t>
  </si>
  <si>
    <t>Papua New Guinea</t>
  </si>
  <si>
    <t>Andrew Oaego</t>
  </si>
  <si>
    <t>Port Moresby Geophysical Observatory</t>
  </si>
  <si>
    <t>Felix Taranu</t>
  </si>
  <si>
    <t>Delsone Lanbong</t>
  </si>
  <si>
    <t>Samoa</t>
  </si>
  <si>
    <t>Samoa Meteorological Service</t>
  </si>
  <si>
    <t>Lameko Talia</t>
  </si>
  <si>
    <t>Katie Pogi</t>
  </si>
  <si>
    <t>Malaefatu Leavasa</t>
  </si>
  <si>
    <t>Solomon Islands</t>
  </si>
  <si>
    <t>Jonathan Tafiariki</t>
  </si>
  <si>
    <t>Alenge Hotoravu</t>
  </si>
  <si>
    <t>George Baragamu</t>
  </si>
  <si>
    <t>Brian Tom</t>
  </si>
  <si>
    <t>Solomon Islands Meteorological Service</t>
  </si>
  <si>
    <t>Manoah Tepa</t>
  </si>
  <si>
    <t>Alexander Rilifia</t>
  </si>
  <si>
    <t>David Hiba</t>
  </si>
  <si>
    <t>Geol Haz</t>
  </si>
  <si>
    <t>MMERE</t>
  </si>
  <si>
    <t>Carlos Tatapu</t>
  </si>
  <si>
    <t>Clinton John Roga</t>
  </si>
  <si>
    <t>Timor Leste</t>
  </si>
  <si>
    <t>Martinho Fatima</t>
  </si>
  <si>
    <t>Tokelau</t>
  </si>
  <si>
    <t>Jewel Tuitama</t>
  </si>
  <si>
    <t>Paula Faiva</t>
  </si>
  <si>
    <t>Aukusitino Vitale</t>
  </si>
  <si>
    <t>Poni Lepaio</t>
  </si>
  <si>
    <t>Ollyshia Tuisano</t>
  </si>
  <si>
    <t>Tonga</t>
  </si>
  <si>
    <t>Tonga Meteorological Service</t>
  </si>
  <si>
    <t>Ofa Faananu</t>
  </si>
  <si>
    <t>Latia Fifita</t>
  </si>
  <si>
    <t>Gary Vite</t>
  </si>
  <si>
    <t>Vilimame Fa'anunu</t>
  </si>
  <si>
    <t xml:space="preserve">Tonga Geological Survey </t>
  </si>
  <si>
    <t>Rennie Vaiomounga</t>
  </si>
  <si>
    <t>Tuvalu</t>
  </si>
  <si>
    <t xml:space="preserve">Luka Selu </t>
  </si>
  <si>
    <t>Tusi Finikaso</t>
  </si>
  <si>
    <t>Tavau Vaaia</t>
  </si>
  <si>
    <t>Vanuatu</t>
  </si>
  <si>
    <t>Vanuatu Meteorology and Geo-Hazards Department, VMGD</t>
  </si>
  <si>
    <t>John Niroa</t>
  </si>
  <si>
    <t>Melinda Aru</t>
  </si>
  <si>
    <t>Esline Garaebiti</t>
  </si>
  <si>
    <t>Wallis and Futuna</t>
  </si>
  <si>
    <t>Elizabeth BarkaLamour</t>
  </si>
  <si>
    <t>Eric Faraon</t>
  </si>
  <si>
    <t>OBSERVERS</t>
  </si>
  <si>
    <t>Total</t>
  </si>
  <si>
    <t>ITIC IOC</t>
  </si>
  <si>
    <t>ITIC/IOC</t>
  </si>
  <si>
    <t>PTWS TIC</t>
  </si>
  <si>
    <t>Laura Kong</t>
  </si>
  <si>
    <t>ITIC</t>
  </si>
  <si>
    <t>Carolina Hincapie-Cardenas</t>
  </si>
  <si>
    <t>PTWC</t>
  </si>
  <si>
    <t>PTWS TSP</t>
  </si>
  <si>
    <t>Charles McCreery</t>
  </si>
  <si>
    <t>IOC</t>
  </si>
  <si>
    <t>PTWS Secretariat</t>
  </si>
  <si>
    <t>Jiuta Korovulavula</t>
  </si>
  <si>
    <t>Bernardo Aliaga</t>
  </si>
  <si>
    <t>CPPT, France</t>
  </si>
  <si>
    <t>Member State</t>
  </si>
  <si>
    <t>Anthony Jamelot</t>
  </si>
  <si>
    <t xml:space="preserve">Exercise Pacific Wave 2022:  </t>
  </si>
  <si>
    <t>Pacific Island Countries and Territories Regional Exercise (PW22-PICT)</t>
  </si>
  <si>
    <t>WhatsApp (IOC/CPPT host):  16 Countries (18 jurisdictions)</t>
  </si>
  <si>
    <t>Group Name: PacWave22-PICT</t>
  </si>
  <si>
    <t>PARTICIPANTS</t>
  </si>
  <si>
    <t>Abbreviation</t>
  </si>
  <si>
    <t>Organization Type</t>
  </si>
  <si>
    <t>AS</t>
  </si>
  <si>
    <t>AU</t>
  </si>
  <si>
    <t>BOM</t>
  </si>
  <si>
    <t>CK</t>
  </si>
  <si>
    <t>NTWC, NDMO</t>
  </si>
  <si>
    <t>CIMS, EMCI</t>
  </si>
  <si>
    <t>FJ</t>
  </si>
  <si>
    <t>MRD, NDMO</t>
  </si>
  <si>
    <t>France, French Polynesia</t>
  </si>
  <si>
    <t>PF</t>
  </si>
  <si>
    <t>CPPT, Civile Protection</t>
  </si>
  <si>
    <t>KI</t>
  </si>
  <si>
    <t>NR</t>
  </si>
  <si>
    <t>NES</t>
  </si>
  <si>
    <t>France, New Caledonia</t>
  </si>
  <si>
    <t>NC</t>
  </si>
  <si>
    <t>Civile Protection</t>
  </si>
  <si>
    <t>NU</t>
  </si>
  <si>
    <t>NTWC, TWFP</t>
  </si>
  <si>
    <t>Met Svc, Telecomm</t>
  </si>
  <si>
    <t>PG</t>
  </si>
  <si>
    <t>PMGO, NDMO</t>
  </si>
  <si>
    <t>WS</t>
  </si>
  <si>
    <t>SMS</t>
  </si>
  <si>
    <t>SB</t>
  </si>
  <si>
    <t>NTWC, Seismic, NDMO</t>
  </si>
  <si>
    <t>SIMS, MMERE, NDMO</t>
  </si>
  <si>
    <t>TL</t>
  </si>
  <si>
    <t>TK</t>
  </si>
  <si>
    <t>TO</t>
  </si>
  <si>
    <t>NTWC, Seismic</t>
  </si>
  <si>
    <t>TMS, TGS</t>
  </si>
  <si>
    <t>TV</t>
  </si>
  <si>
    <t>TMS, NDMO</t>
  </si>
  <si>
    <t>VU</t>
  </si>
  <si>
    <t>VMGD</t>
  </si>
  <si>
    <t>France, Wallis and Futuna</t>
  </si>
  <si>
    <t>WF</t>
  </si>
  <si>
    <t>Organization</t>
  </si>
  <si>
    <t xml:space="preserve"> Name</t>
  </si>
  <si>
    <t>IOC Tsunami Unit</t>
  </si>
  <si>
    <t>TSP</t>
  </si>
  <si>
    <t>Controller</t>
  </si>
  <si>
    <t>France CPPT</t>
  </si>
  <si>
    <t>Time</t>
  </si>
  <si>
    <t>2255 UTC 09 Nov 2022 to 0100 UTC 10 Nov 2022</t>
  </si>
  <si>
    <t>Radio before @300 UTC, Sharing of photos/video after 0100 UTC</t>
  </si>
  <si>
    <t>Nbr msgs</t>
  </si>
  <si>
    <t>Message Summary to right</t>
  </si>
  <si>
    <t>MESSAGE SUMMARY - EXERCISE ONLY 2300 UTC 9 Nov to 0100 UTC 10 Nov 2022</t>
  </si>
  <si>
    <t>Message Time (UTC)</t>
  </si>
  <si>
    <t>Message Time (Date)</t>
  </si>
  <si>
    <t>Source (From)</t>
  </si>
  <si>
    <t xml:space="preserve">Message Content </t>
  </si>
  <si>
    <t>Notes (ACK - Acknowledgment only: Acknowledgement using thumbs up)</t>
  </si>
  <si>
    <t>Other Notes</t>
  </si>
  <si>
    <t>Country/ Territory</t>
  </si>
  <si>
    <t>All Messages</t>
  </si>
  <si>
    <t>Wed Nov 9 22:55:00</t>
  </si>
  <si>
    <t>Wed Nov 9</t>
  </si>
  <si>
    <t xml:space="preserve">Anthony JAMELOT - Controller </t>
  </si>
  <si>
    <t>UTC: 00:43 (time.is)
INJECT 01: It is 22:55 UTC on the 9th November 2022. (https://time.is/UTC)
The regional exercise starts in 5 minutes at 23:00 UTC on the 9th November 2022.</t>
  </si>
  <si>
    <t>ACK:  FJ_NTWC, FJ_NDMO, PTWC</t>
  </si>
  <si>
    <t>Ben Kuboutawa (FJ NDMO)</t>
  </si>
  <si>
    <t>Please standby on that frequency</t>
  </si>
  <si>
    <t>Radio Check</t>
  </si>
  <si>
    <t>Laitia Fifita [TO-NTWC]</t>
  </si>
  <si>
    <t>Please note that normally our HF frequencies increases as the sunrises and decreases as it sets....22051 and 18050khz are freq for night and early morning hours....</t>
  </si>
  <si>
    <t>7620 and 8927 khz are best for daytime hours...</t>
  </si>
  <si>
    <t>Wed Nov 9 22:57:00</t>
  </si>
  <si>
    <t>But we will standby on 18050 as requested</t>
  </si>
  <si>
    <t>Calling now on freq 18050 to fj ndmo</t>
  </si>
  <si>
    <t>Yes, within Tonga I agree but for regional comms we recommending this freqs. calling 18050</t>
  </si>
  <si>
    <t>Wed Nov 9 22:59:00</t>
  </si>
  <si>
    <t>Deslone Lanbong [PNG NTWC]</t>
  </si>
  <si>
    <t>Please add deslone_lanbong@mineral.gov.pg to the mailing list. Ta, Deslone. PNG</t>
  </si>
  <si>
    <t>Email List check</t>
  </si>
  <si>
    <t>You are well received here Tonga on 18050KHz</t>
  </si>
  <si>
    <t>Wed Nov 9 23:00:00</t>
  </si>
  <si>
    <t>Fj ndmo...very well noted. Malo</t>
  </si>
  <si>
    <t>INJECT 02: Start of the Regional Exercise at 23:00 UTC (Volcanic eruption of the HTHH)</t>
  </si>
  <si>
    <t>START EXERCISE; ACK: NC-NDMO; Observer-ITIC, PNG NTWC, FJ_NDMO, FJ NTWC</t>
  </si>
  <si>
    <t>Wed Nov 9 23:01:00</t>
  </si>
  <si>
    <t>Celine Barre [NC -NDMO]</t>
  </si>
  <si>
    <t>NC is trying on 18050kHz.</t>
  </si>
  <si>
    <t>Wed Nov 9 23:02:00</t>
  </si>
  <si>
    <t>NC you are loud &amp; Clear</t>
  </si>
  <si>
    <t>Wed Nov 9 23:04:00</t>
  </si>
  <si>
    <t>Andrew Oaego  (PNG NDMO)</t>
  </si>
  <si>
    <t xml:space="preserve">INJECT 2 Message well received </t>
  </si>
  <si>
    <t>ACK: WF_NDMO, PNG NTWC, PTWC</t>
  </si>
  <si>
    <t xml:space="preserve">Wed Nov 9 23:05:00 </t>
  </si>
  <si>
    <t>INJECT 1 Message well received</t>
  </si>
  <si>
    <t>ACK: Erin Faraon, PNG NTWC, PTWC</t>
  </si>
  <si>
    <t xml:space="preserve">Wed Nov 9 23:07:00 </t>
  </si>
  <si>
    <t xml:space="preserve">Roy Harris (NR_NES)
</t>
  </si>
  <si>
    <t xml:space="preserve">2 photos uploaded </t>
  </si>
  <si>
    <t>Photos - exercise group, ACK: Observer-ITIC</t>
  </si>
  <si>
    <t>Wed Nov 9 23:09:00</t>
  </si>
  <si>
    <t>Epeli Bola[FJ NTWC]</t>
  </si>
  <si>
    <t>Photos - exercise group</t>
  </si>
  <si>
    <t xml:space="preserve">Wed Nov 9 23:09:00 </t>
  </si>
  <si>
    <t>Viliame FA’ANUNU (TO NTWC)</t>
  </si>
  <si>
    <t>1. TO-INJECT 3
2. Massive volcanic eruption of Hunga Tonga Hunga Ha'apai / Urgent Tsunami Advisory
3. All of Tonga
4. Fua'amotu Tsunami Warning Center</t>
  </si>
  <si>
    <t>ACK: Controller, FJ_NDMO, FJ_NTWC, PNG_NTWC</t>
  </si>
  <si>
    <t xml:space="preserve">1 photos uploaded </t>
  </si>
  <si>
    <t>Photo - exercise group</t>
  </si>
  <si>
    <t>Wed Nov 9 23:11:00</t>
  </si>
  <si>
    <t>TO-Inject 3 has been send over email..malo</t>
  </si>
  <si>
    <t>ACK:  Observer-IOC</t>
  </si>
  <si>
    <t>Wed Nov 9 23:12:11</t>
  </si>
  <si>
    <t>Andrew Oaego [PNG NDMO]</t>
  </si>
  <si>
    <t xml:space="preserve">TO:INJECT 3-Message well received </t>
  </si>
  <si>
    <t>ACK</t>
  </si>
  <si>
    <t>Wed Nov 9 23:12:31</t>
  </si>
  <si>
    <t>Katie Pogi [WS NTWC]</t>
  </si>
  <si>
    <t>TO:INJECT 3-Still Waiting for email</t>
  </si>
  <si>
    <t>ACK:  TO_NTWC</t>
  </si>
  <si>
    <t>Wed Nov 9 23:13:37</t>
  </si>
  <si>
    <t>Wed Nov 9 23:14:00</t>
  </si>
  <si>
    <t>CONTROL : use tsunami-picts@list.woc.noaa.gov , sender must have been registered</t>
  </si>
  <si>
    <t>CONTROLLER; ACK:  TO_NTWC</t>
  </si>
  <si>
    <t>Wed Nov 9 23:16:00</t>
  </si>
  <si>
    <t>CONTROL : Thanks for all the pictures, we will share all after the exercise to avoid any lost of tsunami information sharing during the exercise, 🤙</t>
  </si>
  <si>
    <t>CONTROLLER; ACK: FJ_NDMO, FJ_ NTWC</t>
  </si>
  <si>
    <t>Wed Nov 9 23:17:05</t>
  </si>
  <si>
    <t>Andrew, did you receive the email as well. I haven't received the email. Ta, Des</t>
  </si>
  <si>
    <t>Wed Nov 9 23:17:25</t>
  </si>
  <si>
    <t>Yes I did..</t>
  </si>
  <si>
    <t>ACK:  PNG_NTWC</t>
  </si>
  <si>
    <t>Wed Nov 9 23:18:12</t>
  </si>
  <si>
    <t xml:space="preserve">PG </t>
  </si>
  <si>
    <r>
      <rPr>
        <sz val="11"/>
        <color indexed="8"/>
        <rFont val="Calibri"/>
      </rPr>
      <t xml:space="preserve">Ok, good than. </t>
    </r>
    <r>
      <rPr>
        <sz val="11"/>
        <color indexed="8"/>
        <rFont val="Segoe UI Emoji"/>
      </rPr>
      <t>👍</t>
    </r>
  </si>
  <si>
    <t>Wed Nov 9 23:19:00</t>
  </si>
  <si>
    <t>Samoa still waiting for email from TO: INJECT 3</t>
  </si>
  <si>
    <t>Wed Nov 9 23:19:01</t>
  </si>
  <si>
    <t>[PF NTWC]</t>
  </si>
  <si>
    <t>Hi Tonga, could you give latitude/longitude of Hunga Tonga ? Is there any threat of tsunami ?</t>
  </si>
  <si>
    <t>Wed Nov 9 23:20:00</t>
  </si>
  <si>
    <t>Recorded audio message posted- …Nauru on Standby</t>
  </si>
  <si>
    <t>voice message</t>
  </si>
  <si>
    <t>FJ Tsunami Information
1.	Reports received from the members of the public in the Lau Group of the repeated sounds of a loud bang/ explosion. Tsunami Information released for low lying areas of Fiji especially the Lau and Lomaviti Group.
2.	No impact of the Tsunami at this stage in the Fiji Group.
3.	NTWC</t>
  </si>
  <si>
    <t>Wed Nov 9 23:24:00</t>
  </si>
  <si>
    <t>Lat: 18.992S Long: 174.773W</t>
  </si>
  <si>
    <t>ACK:  Controller</t>
  </si>
  <si>
    <t>Wed Nov 9 23:25:00</t>
  </si>
  <si>
    <t>CONTROL INJECT 5 : PTWC message number 01 available at 23:25 UTC</t>
  </si>
  <si>
    <t>PTWC Message 1</t>
  </si>
  <si>
    <t>Jiuta Korovulavula [IOC] - Controller</t>
  </si>
  <si>
    <t xml:space="preserve">1 photo uploaded </t>
  </si>
  <si>
    <t>Photo - Time Check Display</t>
  </si>
  <si>
    <t>Wed Nov 9 23:26:07</t>
  </si>
  <si>
    <t>1. TO OBS Information
2. First oscillations of 20cm with high frequency periods of 4 minutes observed on the Nuku'alofa tide gauge.</t>
  </si>
  <si>
    <t>ACK:  FJ_NTWC, FJ_NDMO, CONTROLLER, PNG_NTWC, Controller-PTWC/IOC</t>
  </si>
  <si>
    <t>Wed Nov 9 23:36:00</t>
  </si>
  <si>
    <t>Update OBS
1. Report from locals in the western villages in Tongatapu, a tsunami waves was observed and they have evacuated the villages to high ground.</t>
  </si>
  <si>
    <t>Wed Nov 9 23:38:00</t>
  </si>
  <si>
    <t>TO - Update OBS
1. First maximal height O-crest about 1.2 metres was observed on Nuku'alofa tide gauge (nkfa) with a half period of the tsunami wave</t>
  </si>
  <si>
    <t>Wed Nov 9 23:41:00</t>
  </si>
  <si>
    <t>FJ1. TO-INJECT 8
2. Nuku'alofa Tide Gauge 1.2m max wave height recorded at 092338UTC / Ha'apai, Tongatapu and 'Eua coastal and shoreline are damaged / people has evacuated
3. All of Tonga
4. Fua'amotu Tsunami Warning Cente</t>
  </si>
  <si>
    <t>Wed Nov 9 23:43:00</t>
  </si>
  <si>
    <t>FJ Message 2
1.	Reports received from the members of the public in the Lau Group of the repeated sounds of a loud bang/ explosion and coastal inundation on Ono- i-Lau, Vatoa, Moce and Moala Island. Tsunami Advisory released for low lying areas of Fiji especially the Lau and Lomaviti Group, Kadavu, Cakaudrove, Southern Coast of Bua and the East Coast of Viti Levu including Suva and Navua.
2.	Impact of Tsunami evident in the Lau Group
3.	NTWC</t>
  </si>
  <si>
    <t xml:space="preserve">1 Video File of Tsunami Impacting the coastline posted </t>
  </si>
  <si>
    <t xml:space="preserve">ACK:  Observer-ITIC, Video - flooding  Lau Group; </t>
  </si>
  <si>
    <t>Wed Nov 9 23:44:00</t>
  </si>
  <si>
    <t>Thanks for all the information shared. Have been receiving Calls from Public regarding Bang/explosion. Will advise and inform accordingly</t>
  </si>
  <si>
    <t>ACK:  IOC</t>
  </si>
  <si>
    <t>Wed Nov 9 23:45:00</t>
  </si>
  <si>
    <t>CONTROL INJECT 7 : PTWC message number 02 available at 23:45 UTC</t>
  </si>
  <si>
    <t>PTWC Message 2; ACK: FJ_NDMO. FJ_NTWC</t>
  </si>
  <si>
    <t>Litiana Bainimarama [FJ NDMO]</t>
  </si>
  <si>
    <t>FJ Message 2
Receiving calls from community in the Lau group hearing eruptions
FIJI NDMO</t>
  </si>
  <si>
    <t>Wed Nov 9 23:55:00</t>
  </si>
  <si>
    <t>Eric Faraon (WF NTWC)</t>
  </si>
  <si>
    <t xml:space="preserve">First phenomena observed on the Wallis tide gauge- photo posted </t>
  </si>
  <si>
    <t>Photo - Wallis Tide Gauge</t>
  </si>
  <si>
    <t>Wed Nov 9 23:56:00</t>
  </si>
  <si>
    <t>1.FJ 2022 11/09 23:55
2. Public Advisory 01 issued: public living in low lying areas to move to safety 
3. SMS blast also issued 
4.FJ NDMO</t>
  </si>
  <si>
    <t>Wed Nov 9 23:59:00</t>
  </si>
  <si>
    <t>TO - Update information
1. Observe falling of tiny volcanic rock / tsunami wave observe over Nuku'alofa</t>
  </si>
  <si>
    <t>Photo - Nuku'alofa flooding</t>
  </si>
  <si>
    <t>Thu Nov 10 00:04:00</t>
  </si>
  <si>
    <t>Thu Nov 10</t>
  </si>
  <si>
    <t>Robert Greenwood (AU NTWC)</t>
  </si>
  <si>
    <t>1. AU - message 01
2. JATWC has issued tsunami warnings for Australian territories.
3. Norfolk Island, Lord Howe Island, Macquarie Island, and the east coast of Australia
4. NTWC</t>
  </si>
  <si>
    <t>Thu Nov 10 00:07:00</t>
  </si>
  <si>
    <t>Anthony JAMELOT (PF_NTWC)</t>
  </si>
  <si>
    <t>PF - MESSAGE 01 : Marine threat declared for all French Polynesia - CPPT</t>
  </si>
  <si>
    <t>Thu Nov 10 00:10:00</t>
  </si>
  <si>
    <t>FJ Message 3
1.	Reports received from the members of the public in the Lau Group of the repeated sounds of a loud bang/ explosion and coastal inundation on Ono- i-Lau, Vatoa, Moce and Moala Island. Tsunami Advisory released for Low Lying Areas Of Fiji Especially The Lau And Lomaiviti Group, Kadavu, Cakaudrove, Southern Coast Of Bua, East Coast Of Vitilevu Including Suva And Navua, Southern Vitilevu, Western Vitilevu, North Coast Of Bua And Macuata, Mamanuca And Yasawa Group.
2.	Impact of the Tsunami at this stage in the Lau Group and Lomaiviti.
3.	NTWC</t>
  </si>
  <si>
    <t>Viliame FA’ANUNU (To NTWC)</t>
  </si>
  <si>
    <t>1. TO-INJECT 12
2. Nuku'alofa tide gauge is damaged / sky overcast with volcanic ash / light volcanic ash fall over Tongatapu / Urgent Tsunami Warning
3. All of Tonga
4. Fua'amotu Tsunami Warning Center</t>
  </si>
  <si>
    <t>Thu Nov 10 00:12:00</t>
  </si>
  <si>
    <t xml:space="preserve">3 photos uploaded </t>
  </si>
  <si>
    <t>Photos - satellite, TWC, ash on car</t>
  </si>
  <si>
    <t>Thu Nov 10 00:14:00</t>
  </si>
  <si>
    <t>Photo - Alert volcano eruption HTHH, tsunami alert</t>
  </si>
  <si>
    <t xml:space="preserve">Thu Nov 10 00:15:00 </t>
  </si>
  <si>
    <t xml:space="preserve">10 photos uploaded </t>
  </si>
  <si>
    <t>Photos - ash</t>
  </si>
  <si>
    <t xml:space="preserve">Thu Nov 10 00:17:00 </t>
  </si>
  <si>
    <t>CONTROL INJECT 10 : PTWC message number 03 available at 00:15 UTC</t>
  </si>
  <si>
    <t>PTWC Message 3; ACK:  FJ_NTWC</t>
  </si>
  <si>
    <t xml:space="preserve">Thu Nov 10 00:18:00 </t>
  </si>
  <si>
    <t>Photo - tsunami alert</t>
  </si>
  <si>
    <t xml:space="preserve">Thu Nov 10 00:20:00 </t>
  </si>
  <si>
    <t>PF NTWC</t>
  </si>
  <si>
    <t>Tsunami Pacific Island Countries and Territories
Exercise - Exercise - Exercise
PacWave22-PICT regional exercise
Marine threat declared for all French Polynesia
Estimated tsunami height :
PF HUAHINE : 0.92 m
PF TUBUAI : 0.60 m
PF PAPEETE : 0.61 m
PF VAIRAO : 0.92 m
PF MAKEMO : 0.03 m
PF NUKU HIVA : 0.94 m
PF HIVA OA : 0.77 m
PF GAMBIER : 0.36 m
At present, no impact of the tsunami at this stage</t>
  </si>
  <si>
    <t xml:space="preserve">FJ Message 4
1.Reports received from the members of the public in the Lau Group of the repeated sounds of a loud bang/ explosion and coastal inundation on Ono- i-Lau, Vatoa, Moce, Moala, Lakeba and Vanuabalavu Island. Tsunami Advisory released for Low Lying Areas Of Fiji especially the Lau And Lomaiviti Group, Kadavu, Cakaudrove, Southern Coast Of Bua, Eastern Coast Of Vitilevu including Suva And Navua, Southern Vitilevu, Western Vitilevu, North Coast Of Bua And Macuata, Mamanuca And Yasawa Group and Rotuma.
2.Coastal Inundation reported from the Lau Group, Lomaiviti, Kadavu.
3.NTWC  </t>
  </si>
  <si>
    <t>1 Video uploaded</t>
  </si>
  <si>
    <t>Video - flooding Lau Group, Lomaiviti, Kadavu</t>
  </si>
  <si>
    <t>Roy [NR NES]</t>
  </si>
  <si>
    <t>1 Audio uploaded</t>
  </si>
  <si>
    <t>Radio check audio</t>
  </si>
  <si>
    <t xml:space="preserve">Thu Nov 10 00:23:00 </t>
  </si>
  <si>
    <t>(PF NTWC)</t>
  </si>
  <si>
    <t>PF - MESSAGE 03
Vigilance marine déclarée pour l'ensemble de la Polynésie Française
Hauteurs estimées du tsunami :
PF HUAHINE : 0.92 m
PF TUBUAI : 0.60 m
PF PAPEETE : 0.61 m
PF VAIRAO : 0.92 m
PF MAKEMO : 0.03 m
PF NUKU HIVA : 0.94 m
PF HIVA OA : 0.77 m
PF GAMBIER : 0.36 m
Pour le moment, aucun impact du tsunami constat</t>
  </si>
  <si>
    <t xml:space="preserve">Thu Nov 10 00:26:00 </t>
  </si>
  <si>
    <t>1.FJ 2022 11/09 12:23
2. Public Advisory 02 issued. The National Disaster Management Office (NDMO) is advising members of the public living along low lying coastal areas to move to safety in anticipation of the strong currents and dangerous waves.
As advised by the Mineral Resources Department (MRD) that due to volcanic eruptions in Hunga Ha’apai Island in Tonga, the MRD advises the public and particularly all residents on low lying coastal areas to stay out of the water and away from the shore due to strong currents and dangerous waves. 
3.FJ NDMO</t>
  </si>
  <si>
    <t xml:space="preserve">Thu Nov 10 00:30:00 </t>
  </si>
  <si>
    <t>1. TO-INJECT 16
2. Sky overcast with heavy volcanic ash fall / Urgent Tsunami Warning 04
3. All of Tonga
4. Fua'amotu Tsunami Warning Centre</t>
  </si>
  <si>
    <t>ACK:  FJ_NTWC</t>
  </si>
  <si>
    <t xml:space="preserve">Thu Nov 10 00:35:00 </t>
  </si>
  <si>
    <t>1. Samoa issued Tsunami Watch at 12:50pm. 
2. Information was delivered to Media, forwarded to DMO, and posted on social media for wide coverage. 
3. Highly dependent on information from PTWC for content of next bulletin (issued every 30minutes) 
4. Received PTWC Message 3 at 1:10pm
5. 1:20pm Tsunami Watch remains for SamoaRe: [Tsunami-picts] INJECT 16 : End of the PacWave22-PICT Regional Exercise.</t>
  </si>
  <si>
    <t xml:space="preserve">Thu Nov 10 00:39:00 </t>
  </si>
  <si>
    <t>Abnormal wave activity reported from residents in the big island-Savai’i</t>
  </si>
  <si>
    <t xml:space="preserve">Thu Nov 10 00:44:00 </t>
  </si>
  <si>
    <t>Nauru experiencing power outage at this time. This is real...NODUF.
We are working to restore power.</t>
  </si>
  <si>
    <t>CONTROL INJECT 14: PTWC message number 04 available at 00:45 UTC</t>
  </si>
  <si>
    <t>PTWC Message 4</t>
  </si>
  <si>
    <t xml:space="preserve">Thu Nov 10 00:45:00 </t>
  </si>
  <si>
    <t>Yet to receive</t>
  </si>
  <si>
    <t xml:space="preserve">Thu Nov 10 00:46:00 </t>
  </si>
  <si>
    <t>Received thank you</t>
  </si>
  <si>
    <t xml:space="preserve">Thu Nov 10 00:50:00 </t>
  </si>
  <si>
    <t>Power back restored. Nauru</t>
  </si>
  <si>
    <t xml:space="preserve">Thu Nov 10 00:51:00 </t>
  </si>
  <si>
    <t>Yuelong Miao (AU NTWC)</t>
  </si>
  <si>
    <t>Anyone else has trouble to send messages to tsunami-picts@list.woc.noaa.gov? Australian messages never delivered.</t>
  </si>
  <si>
    <t xml:space="preserve">Thu Nov 10 00:53:00 </t>
  </si>
  <si>
    <t>Radio Check, Audio</t>
  </si>
  <si>
    <t xml:space="preserve">Thu Nov 10 00:57:00 </t>
  </si>
  <si>
    <t>And a question to all, do you have to acknowledge recipient of PTWC messages? Is that a protocol? We got too many messages.</t>
  </si>
  <si>
    <t>Acknowledgement SOP?</t>
  </si>
  <si>
    <t xml:space="preserve">Thu Nov 10 00:59:00 </t>
  </si>
  <si>
    <t>Jiuta Korovulavula [IOC]</t>
  </si>
  <si>
    <t>Not protocol but it's testing value of the listserv...</t>
  </si>
  <si>
    <t>Acknowledgement SOP?  No it is not.</t>
  </si>
  <si>
    <t xml:space="preserve">Thu Nov 10 01:00:00 </t>
  </si>
  <si>
    <t>FINAL INJECT 16: End of the PacWave22-PICT Regional Exercise at 01:00 UTC, Thank you all for your participation.
Remember our Cold Wash on 16th November 23:00 UTC!!!
The floor is open to share pictures of exercise now !!</t>
  </si>
  <si>
    <t>CONTROLLER:  END OF EXERCISE;  ACK:  FJ_NTWC, FJ_NDMO, PNG_NTWC</t>
  </si>
  <si>
    <t xml:space="preserve">Thu Nov 10 01:03:00 </t>
  </si>
  <si>
    <t xml:space="preserve">3 Photos uploaded </t>
  </si>
  <si>
    <t xml:space="preserve">Thu Nov 10 01:05:00 </t>
  </si>
  <si>
    <t>(PF_NTWC)</t>
  </si>
  <si>
    <t>Thank you all very much for this regional exercise PacWave22😃</t>
  </si>
  <si>
    <t>1 Photo uploaded</t>
  </si>
  <si>
    <t>Thu Nov 10 01:08</t>
  </si>
  <si>
    <t>We do encourage that we conduct our In-country HOT wash now, and hopefully we share our experience at the COLD WASH next week on 23:00 UTC 16 Nov</t>
  </si>
  <si>
    <t>Observer</t>
  </si>
  <si>
    <t>Thu Nov 10 01:09</t>
  </si>
  <si>
    <t>Difficult to follow all the information, it is a good remark and observation to note on the evaluation form and during the debrief on the 16th November 23:00 UTC</t>
  </si>
  <si>
    <t xml:space="preserve">Thu Nov 10 01:10:00 </t>
  </si>
  <si>
    <t>FJ NTWC, Jiuta Korovulavula [IOC]</t>
  </si>
  <si>
    <t>Thank You! Vinaka Vakalevu, 1 Photo uploaded</t>
  </si>
  <si>
    <t xml:space="preserve">Thu Nov 10 01:12:00 </t>
  </si>
  <si>
    <t>Malo aupito from Tonga, 5 Photos uploaded</t>
  </si>
  <si>
    <t>FJ NDMO Debrief , 1 Photo uploaded</t>
  </si>
  <si>
    <t xml:space="preserve">Thu Nov 10 01:13:00 </t>
  </si>
  <si>
    <t>FJ NTWC Debrief , 1 Photo uploaded</t>
  </si>
  <si>
    <t>Perhaps we keep this group for future events??</t>
  </si>
  <si>
    <t xml:space="preserve">ACK THUMBSUP:  NR_NTWC/NDMO, PF_NTWC, IOC </t>
  </si>
  <si>
    <t>Thu Nov 10 01:25</t>
  </si>
  <si>
    <t>Andrew Oaego (PG NDMO)</t>
  </si>
  <si>
    <t>Thanks for the exercise..</t>
  </si>
  <si>
    <t xml:space="preserve">Thu Nov 10 01:44  </t>
  </si>
  <si>
    <t>2 Photos uploaded</t>
  </si>
  <si>
    <t>Fri Nov 11 00:08</t>
  </si>
  <si>
    <t>Fri Nov 11</t>
  </si>
  <si>
    <t>26 photos uploaded</t>
  </si>
  <si>
    <t xml:space="preserve">Photos - exercise </t>
  </si>
  <si>
    <t>Fri Nov 11 00:18</t>
  </si>
  <si>
    <t>2 video uploaded</t>
  </si>
  <si>
    <t xml:space="preserve">Video - exercise </t>
  </si>
  <si>
    <t>Fri Nov 11 00:19</t>
  </si>
  <si>
    <t>1 animated gif video uploaded</t>
  </si>
  <si>
    <t>Fri Nov 11 00:24</t>
  </si>
  <si>
    <t>9 photos uploaded</t>
  </si>
  <si>
    <t>Fri Nov 11 00:29</t>
  </si>
  <si>
    <t>Form of communications that we used:
1. Radio
2. Text
3. WhatsApp 
4. IMO
5. Phone calls
6. Emails</t>
  </si>
  <si>
    <t>Fri Nov 11 08:00</t>
  </si>
  <si>
    <t>Hi every one, a montage with pictures shared along the exercise yesterday, are you agree to upload this image on the webpage of the PacWave22-PICT regional exercise ?   1 photo uploaded</t>
  </si>
  <si>
    <t>Photo montage PacWave22-PICT Regional Exercise</t>
  </si>
  <si>
    <t>Fri Nov 11 10:31</t>
  </si>
  <si>
    <t>Added Wallis et Futuna photography, feel free to send me pictures of yours at your office desk if you want to be on the montage, cheers   1 photo uploaded</t>
  </si>
  <si>
    <t>Photo montage - as of Fri Nov 11, 1031 UTC,  PacWave22-PICT Regional Exercise</t>
  </si>
  <si>
    <t>Msgs ACKnowledgement by Thumbs Up</t>
  </si>
  <si>
    <t>PRE-EXERCISE</t>
  </si>
  <si>
    <t>Exercise Photo/Video shared</t>
  </si>
  <si>
    <t>ACK:  FJ_NTWC, FJ_NDMO, IOC</t>
  </si>
  <si>
    <t>EXERCISE</t>
  </si>
  <si>
    <t>FJ NDMO RADIO CHECK WITH NC-NDMO, 1 Video uploaded</t>
  </si>
  <si>
    <t>Radio Check, Video</t>
  </si>
  <si>
    <t>FJ Message 4
1.Reports received from the members of the public in the Lau Group of the repeated sounds of a loud bang/ explosion and coastal inundation on Ono- i-Lau, Vatoa, Moce, Moala, Lakeba and Vanuabalavu Island. Tsunami Advisory released for Low Lying Areas Of Fiji especially the Lau And Lomaiviti Group, Kadavu, Cakaudrove, Southern Coast Of Bua, Eastern Coast Of Vitilevu including Suva And Navua, Southern Vitilevu, Western Vitilevu, North Coast Of Bua And Macuata, Mamanuca And Yasawa Group and Rotuma.
2.Coastal Inundation reported from the Lau Group, Lomaiviti, Kadavu.
3.NTWC  
1 Video uploaded</t>
  </si>
  <si>
    <t xml:space="preserve">Video File of Tsunami Impacting the coastline posted </t>
  </si>
  <si>
    <t>Anthony JAMELOT</t>
  </si>
  <si>
    <t>Anthony JAMELOT (PF NTWC)</t>
  </si>
  <si>
    <t>ACK: WF_NDMO, PNG NTWC, IOC</t>
  </si>
  <si>
    <t>ACK:  FJ_NTWC, FJ_NDMO, CONTROLLER, PNG_NTWC, Controller-IOC</t>
  </si>
  <si>
    <t>POST-EXERCISE</t>
  </si>
  <si>
    <r>
      <rPr>
        <b/>
        <sz val="12"/>
        <color indexed="8"/>
        <rFont val="Calibri"/>
      </rPr>
      <t>Photo montage - as of Fri Nov 11, 1031 UTC</t>
    </r>
    <r>
      <rPr>
        <sz val="12"/>
        <color indexed="8"/>
        <rFont val="Calibri"/>
      </rPr>
      <t>,  PacWave22-PICT Regional Exercise</t>
    </r>
  </si>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</sst>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quot; &quot;AM/PM"/>
  </numFmts>
  <fonts count="13">
    <font>
      <sz val="12"/>
      <color indexed="8"/>
      <name val="Calibri"/>
    </font>
    <font>
      <b/>
      <sz val="12"/>
      <color indexed="8"/>
      <name val="Calibri"/>
    </font>
    <font>
      <sz val="10"/>
      <color indexed="8"/>
      <name val="Arial"/>
    </font>
    <font>
      <b/>
      <sz val="10"/>
      <color indexed="8"/>
      <name val="Arial"/>
    </font>
    <font>
      <sz val="11"/>
      <color indexed="8"/>
      <name val="Calibri"/>
    </font>
    <font>
      <sz val="12"/>
      <color indexed="14"/>
      <name val="Calibri"/>
    </font>
    <font>
      <sz val="11"/>
      <color indexed="8"/>
      <name val="Segoe UI Emoji"/>
    </font>
    <font>
      <sz val="12"/>
      <color indexed="15"/>
      <name val="Calibri"/>
    </font>
    <font>
      <sz val="12"/>
      <color indexed="18"/>
      <name val="Calibri"/>
    </font>
    <font>
      <sz val="12"/>
      <color theme="1"/>
      <name val="Calibri"/>
      <family val="2"/>
    </font>
    <font>
      <b/>
      <sz val="12"/>
      <color theme="1"/>
      <name val="Calibri"/>
      <family val="2"/>
    </font>
    <font>
      <sz val="11"/>
      <color theme="1"/>
      <name val="Calibri"/>
      <family val="2"/>
    </font>
    <font>
      <sz val="12"/>
      <color indexed="8"/>
      <name val="Calibri"/>
      <family val="2"/>
    </font>
  </fonts>
  <fills count="8">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6"/>
        <bgColor auto="1"/>
      </patternFill>
    </fill>
    <fill>
      <patternFill patternType="solid">
        <fgColor indexed="17"/>
        <bgColor auto="1"/>
      </patternFill>
    </fill>
  </fills>
  <borders count="37">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top/>
      <bottom/>
      <diagonal/>
    </border>
    <border>
      <left/>
      <right/>
      <top/>
      <bottom/>
      <diagonal/>
    </border>
    <border>
      <left/>
      <right style="thin">
        <color indexed="10"/>
      </right>
      <top style="thin">
        <color indexed="10"/>
      </top>
      <bottom style="thin">
        <color indexed="10"/>
      </bottom>
      <diagonal/>
    </border>
    <border>
      <left style="thin">
        <color indexed="10"/>
      </left>
      <right style="thin">
        <color indexed="10"/>
      </right>
      <top/>
      <bottom style="thin">
        <color indexed="10"/>
      </bottom>
      <diagonal/>
    </border>
    <border>
      <left/>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10"/>
      </top>
      <bottom style="thin">
        <color indexed="10"/>
      </bottom>
      <diagonal/>
    </border>
    <border>
      <left style="thin">
        <color indexed="8"/>
      </left>
      <right style="thin">
        <color indexed="10"/>
      </right>
      <top style="thin">
        <color indexed="10"/>
      </top>
      <bottom style="thin">
        <color indexed="10"/>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10"/>
      </left>
      <right style="thin">
        <color indexed="10"/>
      </right>
      <top style="thin">
        <color indexed="8"/>
      </top>
      <bottom style="thin">
        <color indexed="10"/>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thin">
        <color indexed="8"/>
      </top>
      <bottom style="thin">
        <color indexed="10"/>
      </bottom>
      <diagonal/>
    </border>
    <border>
      <left style="thin">
        <color indexed="8"/>
      </left>
      <right/>
      <top style="thin">
        <color indexed="10"/>
      </top>
      <bottom style="thin">
        <color indexed="10"/>
      </bottom>
      <diagonal/>
    </border>
    <border>
      <left/>
      <right/>
      <top style="thin">
        <color indexed="10"/>
      </top>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10"/>
      </top>
      <bottom/>
      <diagonal/>
    </border>
    <border>
      <left style="thin">
        <color indexed="8"/>
      </left>
      <right style="thin">
        <color indexed="8"/>
      </right>
      <top style="thin">
        <color indexed="8"/>
      </top>
      <bottom style="thin">
        <color indexed="64"/>
      </bottom>
      <diagonal/>
    </border>
    <border>
      <left style="thin">
        <color indexed="8"/>
      </left>
      <right style="thin">
        <color indexed="10"/>
      </right>
      <top style="thin">
        <color indexed="10"/>
      </top>
      <bottom style="thin">
        <color indexed="64"/>
      </bottom>
      <diagonal/>
    </border>
    <border>
      <left style="thin">
        <color indexed="10"/>
      </left>
      <right style="thin">
        <color indexed="10"/>
      </right>
      <top style="thin">
        <color indexed="10"/>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10"/>
      </left>
      <right style="thin">
        <color indexed="64"/>
      </right>
      <top style="thin">
        <color indexed="10"/>
      </top>
      <bottom style="thin">
        <color indexed="10"/>
      </bottom>
      <diagonal/>
    </border>
    <border>
      <left style="thin">
        <color indexed="10"/>
      </left>
      <right style="thin">
        <color indexed="64"/>
      </right>
      <top style="thin">
        <color indexed="10"/>
      </top>
      <bottom/>
      <diagonal/>
    </border>
    <border>
      <left/>
      <right style="thin">
        <color indexed="64"/>
      </right>
      <top/>
      <bottom/>
      <diagonal/>
    </border>
    <border>
      <left style="thin">
        <color indexed="10"/>
      </left>
      <right style="thin">
        <color indexed="64"/>
      </right>
      <top/>
      <bottom style="thin">
        <color indexed="10"/>
      </bottom>
      <diagonal/>
    </border>
  </borders>
  <cellStyleXfs count="1">
    <xf numFmtId="0" fontId="0" fillId="0" borderId="0" applyNumberFormat="0" applyFill="0" applyBorder="0" applyProtection="0"/>
  </cellStyleXfs>
  <cellXfs count="191">
    <xf numFmtId="0" fontId="0" fillId="0" borderId="0" xfId="0" applyFont="1" applyAlignment="1"/>
    <xf numFmtId="0" fontId="0" fillId="0" borderId="0" xfId="0" applyNumberFormat="1" applyFont="1" applyAlignment="1"/>
    <xf numFmtId="49" fontId="0" fillId="2" borderId="1" xfId="0" applyNumberFormat="1" applyFont="1" applyFill="1" applyBorder="1" applyAlignment="1">
      <alignment vertical="top"/>
    </xf>
    <xf numFmtId="0" fontId="0" fillId="2" borderId="1" xfId="0" applyFont="1" applyFill="1" applyBorder="1" applyAlignment="1">
      <alignment vertical="top"/>
    </xf>
    <xf numFmtId="0" fontId="0" fillId="2" borderId="1" xfId="0" applyFont="1" applyFill="1" applyBorder="1" applyAlignment="1">
      <alignment vertical="top" wrapText="1"/>
    </xf>
    <xf numFmtId="0" fontId="1" fillId="2" borderId="1" xfId="0" applyFont="1" applyFill="1" applyBorder="1" applyAlignment="1">
      <alignment horizontal="center" vertical="top"/>
    </xf>
    <xf numFmtId="0" fontId="0" fillId="2" borderId="2" xfId="0" applyFont="1" applyFill="1" applyBorder="1" applyAlignment="1">
      <alignment vertical="top"/>
    </xf>
    <xf numFmtId="49" fontId="0" fillId="2" borderId="2" xfId="0" applyNumberFormat="1" applyFont="1" applyFill="1" applyBorder="1" applyAlignment="1">
      <alignment vertical="top" wrapText="1"/>
    </xf>
    <xf numFmtId="49" fontId="0" fillId="3" borderId="3" xfId="0" applyNumberFormat="1" applyFont="1" applyFill="1" applyBorder="1" applyAlignment="1">
      <alignment vertical="top"/>
    </xf>
    <xf numFmtId="0" fontId="0" fillId="3" borderId="4" xfId="0" applyFont="1" applyFill="1" applyBorder="1" applyAlignment="1">
      <alignment vertical="top"/>
    </xf>
    <xf numFmtId="49" fontId="1" fillId="3" borderId="4" xfId="0" applyNumberFormat="1" applyFont="1" applyFill="1" applyBorder="1" applyAlignment="1">
      <alignment horizontal="right" vertical="top"/>
    </xf>
    <xf numFmtId="0" fontId="1" fillId="3" borderId="4" xfId="0" applyNumberFormat="1" applyFont="1" applyFill="1" applyBorder="1" applyAlignment="1">
      <alignment horizontal="center" vertical="top"/>
    </xf>
    <xf numFmtId="49" fontId="0" fillId="3" borderId="4" xfId="0" applyNumberFormat="1" applyFont="1" applyFill="1" applyBorder="1" applyAlignment="1">
      <alignment vertical="top"/>
    </xf>
    <xf numFmtId="49" fontId="1" fillId="3" borderId="4" xfId="0" applyNumberFormat="1" applyFont="1" applyFill="1" applyBorder="1" applyAlignment="1">
      <alignment horizontal="center" vertical="top"/>
    </xf>
    <xf numFmtId="49" fontId="0" fillId="2" borderId="6" xfId="0" applyNumberFormat="1" applyFont="1" applyFill="1" applyBorder="1" applyAlignment="1">
      <alignment vertical="top"/>
    </xf>
    <xf numFmtId="49" fontId="0" fillId="2" borderId="6" xfId="0" applyNumberFormat="1" applyFont="1" applyFill="1" applyBorder="1" applyAlignment="1">
      <alignment vertical="top" wrapText="1"/>
    </xf>
    <xf numFmtId="0" fontId="0" fillId="2" borderId="6" xfId="0" applyNumberFormat="1" applyFont="1" applyFill="1" applyBorder="1" applyAlignment="1">
      <alignment horizontal="center" vertical="top"/>
    </xf>
    <xf numFmtId="0" fontId="0" fillId="2" borderId="6" xfId="0" applyFont="1" applyFill="1" applyBorder="1" applyAlignment="1">
      <alignment vertical="top"/>
    </xf>
    <xf numFmtId="0" fontId="0" fillId="2" borderId="6" xfId="0" applyFont="1" applyFill="1" applyBorder="1" applyAlignment="1">
      <alignment vertical="top" wrapText="1"/>
    </xf>
    <xf numFmtId="0" fontId="0" fillId="2" borderId="1" xfId="0" applyFont="1" applyFill="1" applyBorder="1" applyAlignment="1">
      <alignment horizontal="center" vertical="top"/>
    </xf>
    <xf numFmtId="49" fontId="0" fillId="2" borderId="1" xfId="0" applyNumberFormat="1" applyFont="1" applyFill="1" applyBorder="1" applyAlignment="1">
      <alignment vertical="top" wrapText="1"/>
    </xf>
    <xf numFmtId="0" fontId="0" fillId="2" borderId="1" xfId="0" applyNumberFormat="1" applyFont="1" applyFill="1" applyBorder="1" applyAlignment="1">
      <alignment horizontal="center" vertical="top"/>
    </xf>
    <xf numFmtId="0" fontId="0" fillId="2" borderId="1" xfId="0" applyNumberFormat="1" applyFont="1" applyFill="1" applyBorder="1" applyAlignment="1">
      <alignment vertical="top" wrapText="1"/>
    </xf>
    <xf numFmtId="0" fontId="2" fillId="2" borderId="1" xfId="0" applyFont="1" applyFill="1" applyBorder="1" applyAlignment="1">
      <alignment vertical="top"/>
    </xf>
    <xf numFmtId="0" fontId="2" fillId="2" borderId="2" xfId="0" applyFont="1" applyFill="1" applyBorder="1" applyAlignment="1">
      <alignment vertical="top"/>
    </xf>
    <xf numFmtId="49" fontId="3" fillId="3" borderId="3" xfId="0" applyNumberFormat="1" applyFont="1" applyFill="1" applyBorder="1" applyAlignment="1">
      <alignment vertical="top"/>
    </xf>
    <xf numFmtId="49" fontId="1" fillId="3" borderId="4" xfId="0" applyNumberFormat="1" applyFont="1" applyFill="1" applyBorder="1" applyAlignment="1">
      <alignment horizontal="center" vertical="top" wrapText="1"/>
    </xf>
    <xf numFmtId="0" fontId="0" fillId="3" borderId="4" xfId="0" applyNumberFormat="1" applyFont="1" applyFill="1" applyBorder="1" applyAlignment="1">
      <alignment horizontal="center" vertical="top"/>
    </xf>
    <xf numFmtId="0" fontId="0" fillId="2" borderId="7" xfId="0" applyFont="1" applyFill="1" applyBorder="1" applyAlignment="1">
      <alignment vertical="top"/>
    </xf>
    <xf numFmtId="0" fontId="1" fillId="3" borderId="4" xfId="0" applyNumberFormat="1" applyFont="1" applyFill="1" applyBorder="1" applyAlignment="1">
      <alignment horizontal="center" vertical="top" wrapText="1"/>
    </xf>
    <xf numFmtId="0" fontId="0" fillId="0" borderId="0" xfId="0" applyNumberFormat="1" applyFont="1" applyAlignment="1"/>
    <xf numFmtId="0" fontId="0" fillId="2" borderId="8" xfId="0" applyFont="1" applyFill="1" applyBorder="1" applyAlignment="1">
      <alignment vertical="top"/>
    </xf>
    <xf numFmtId="49" fontId="0" fillId="4" borderId="9" xfId="0" applyNumberFormat="1" applyFont="1" applyFill="1" applyBorder="1" applyAlignment="1">
      <alignment vertical="top"/>
    </xf>
    <xf numFmtId="0" fontId="1" fillId="4" borderId="9" xfId="0" applyFont="1" applyFill="1" applyBorder="1" applyAlignment="1">
      <alignment horizontal="center" vertical="top"/>
    </xf>
    <xf numFmtId="0" fontId="0" fillId="4" borderId="9" xfId="0" applyFont="1" applyFill="1" applyBorder="1" applyAlignment="1">
      <alignment vertical="top"/>
    </xf>
    <xf numFmtId="49" fontId="1" fillId="4" borderId="9" xfId="0" applyNumberFormat="1" applyFont="1" applyFill="1" applyBorder="1" applyAlignment="1">
      <alignment horizontal="center" vertical="top"/>
    </xf>
    <xf numFmtId="49" fontId="1" fillId="4" borderId="9" xfId="0" applyNumberFormat="1" applyFont="1" applyFill="1" applyBorder="1" applyAlignment="1">
      <alignment horizontal="right" vertical="top"/>
    </xf>
    <xf numFmtId="49" fontId="0" fillId="2" borderId="9" xfId="0" applyNumberFormat="1" applyFont="1" applyFill="1" applyBorder="1" applyAlignment="1">
      <alignment vertical="top"/>
    </xf>
    <xf numFmtId="49" fontId="0" fillId="2" borderId="9" xfId="0" applyNumberFormat="1" applyFont="1" applyFill="1" applyBorder="1" applyAlignment="1">
      <alignment horizontal="center" vertical="top"/>
    </xf>
    <xf numFmtId="0" fontId="0" fillId="2" borderId="9" xfId="0" applyNumberFormat="1" applyFont="1" applyFill="1" applyBorder="1" applyAlignment="1">
      <alignment vertical="top"/>
    </xf>
    <xf numFmtId="0" fontId="0" fillId="2" borderId="9" xfId="0" applyFont="1" applyFill="1" applyBorder="1" applyAlignment="1">
      <alignment vertical="top"/>
    </xf>
    <xf numFmtId="0" fontId="0" fillId="4" borderId="9" xfId="0" applyFont="1" applyFill="1" applyBorder="1" applyAlignment="1">
      <alignment horizontal="center" vertical="top"/>
    </xf>
    <xf numFmtId="49" fontId="1" fillId="4" borderId="9" xfId="0" applyNumberFormat="1" applyFont="1" applyFill="1" applyBorder="1" applyAlignment="1">
      <alignment vertical="top"/>
    </xf>
    <xf numFmtId="0" fontId="1" fillId="4" borderId="9" xfId="0" applyNumberFormat="1" applyFont="1" applyFill="1" applyBorder="1" applyAlignment="1">
      <alignment vertical="top"/>
    </xf>
    <xf numFmtId="0" fontId="0" fillId="2" borderId="9" xfId="0" applyFont="1" applyFill="1" applyBorder="1" applyAlignment="1">
      <alignment horizontal="center" vertical="top"/>
    </xf>
    <xf numFmtId="0" fontId="2" fillId="2" borderId="9" xfId="0" applyFont="1" applyFill="1" applyBorder="1" applyAlignment="1">
      <alignment vertical="top"/>
    </xf>
    <xf numFmtId="49" fontId="3" fillId="4" borderId="9" xfId="0" applyNumberFormat="1" applyFont="1" applyFill="1" applyBorder="1" applyAlignment="1">
      <alignment vertical="top"/>
    </xf>
    <xf numFmtId="0" fontId="3" fillId="4" borderId="9" xfId="0" applyFont="1" applyFill="1" applyBorder="1" applyAlignment="1">
      <alignment horizontal="center" vertical="top"/>
    </xf>
    <xf numFmtId="49" fontId="2" fillId="2" borderId="9" xfId="0" applyNumberFormat="1" applyFont="1" applyFill="1" applyBorder="1" applyAlignment="1">
      <alignment vertical="top"/>
    </xf>
    <xf numFmtId="0" fontId="0" fillId="0" borderId="0" xfId="0" applyNumberFormat="1" applyFont="1" applyAlignment="1"/>
    <xf numFmtId="49" fontId="1" fillId="2" borderId="1" xfId="0" applyNumberFormat="1" applyFont="1" applyFill="1" applyBorder="1" applyAlignment="1">
      <alignment vertical="top"/>
    </xf>
    <xf numFmtId="0" fontId="0" fillId="2" borderId="1" xfId="0" applyNumberFormat="1" applyFont="1" applyFill="1" applyBorder="1" applyAlignment="1">
      <alignment vertical="top"/>
    </xf>
    <xf numFmtId="49" fontId="1" fillId="2" borderId="1" xfId="0" applyNumberFormat="1" applyFont="1" applyFill="1" applyBorder="1" applyAlignment="1">
      <alignment vertical="top" wrapText="1"/>
    </xf>
    <xf numFmtId="0" fontId="0" fillId="2" borderId="1" xfId="0" applyFont="1" applyFill="1" applyBorder="1" applyAlignment="1">
      <alignment horizontal="left" vertical="top"/>
    </xf>
    <xf numFmtId="0" fontId="1" fillId="2" borderId="1" xfId="0" applyFont="1" applyFill="1" applyBorder="1" applyAlignment="1">
      <alignment vertical="top"/>
    </xf>
    <xf numFmtId="0" fontId="0" fillId="2" borderId="8" xfId="0" applyFont="1" applyFill="1" applyBorder="1" applyAlignment="1">
      <alignment vertical="top" wrapText="1"/>
    </xf>
    <xf numFmtId="49" fontId="1" fillId="2" borderId="8" xfId="0" applyNumberFormat="1" applyFont="1" applyFill="1" applyBorder="1" applyAlignment="1">
      <alignment vertical="top"/>
    </xf>
    <xf numFmtId="0" fontId="1" fillId="2" borderId="8" xfId="0" applyFont="1" applyFill="1" applyBorder="1" applyAlignment="1">
      <alignment vertical="top"/>
    </xf>
    <xf numFmtId="49" fontId="1" fillId="5" borderId="9" xfId="0" applyNumberFormat="1" applyFont="1" applyFill="1" applyBorder="1" applyAlignment="1">
      <alignment horizontal="center" vertical="top" wrapText="1"/>
    </xf>
    <xf numFmtId="49" fontId="1" fillId="5" borderId="9" xfId="0" applyNumberFormat="1" applyFont="1" applyFill="1" applyBorder="1" applyAlignment="1">
      <alignment horizontal="left" vertical="top"/>
    </xf>
    <xf numFmtId="49" fontId="1" fillId="5" borderId="9" xfId="0" applyNumberFormat="1" applyFont="1" applyFill="1" applyBorder="1" applyAlignment="1">
      <alignment vertical="top"/>
    </xf>
    <xf numFmtId="49" fontId="1" fillId="5" borderId="9" xfId="0" applyNumberFormat="1" applyFont="1" applyFill="1" applyBorder="1" applyAlignment="1">
      <alignment vertical="top" wrapText="1"/>
    </xf>
    <xf numFmtId="0" fontId="0" fillId="2" borderId="10" xfId="0" applyFont="1" applyFill="1" applyBorder="1" applyAlignment="1">
      <alignment vertical="top"/>
    </xf>
    <xf numFmtId="49" fontId="1" fillId="5" borderId="9" xfId="0" applyNumberFormat="1" applyFont="1" applyFill="1" applyBorder="1" applyAlignment="1">
      <alignment horizontal="left" vertical="top" wrapText="1"/>
    </xf>
    <xf numFmtId="49" fontId="1" fillId="5" borderId="9" xfId="0" applyNumberFormat="1" applyFont="1" applyFill="1" applyBorder="1" applyAlignment="1">
      <alignment horizontal="right" vertical="top" wrapText="1"/>
    </xf>
    <xf numFmtId="0" fontId="1" fillId="2" borderId="11" xfId="0" applyFont="1" applyFill="1" applyBorder="1" applyAlignment="1">
      <alignment horizontal="right" vertical="top" wrapText="1"/>
    </xf>
    <xf numFmtId="0" fontId="1" fillId="2" borderId="1" xfId="0" applyFont="1" applyFill="1" applyBorder="1" applyAlignment="1">
      <alignment horizontal="right" vertical="top" wrapText="1"/>
    </xf>
    <xf numFmtId="21" fontId="0" fillId="2" borderId="9" xfId="0" applyNumberFormat="1" applyFont="1" applyFill="1" applyBorder="1" applyAlignment="1">
      <alignment vertical="top"/>
    </xf>
    <xf numFmtId="49" fontId="0" fillId="2" borderId="9" xfId="0" applyNumberFormat="1" applyFont="1" applyFill="1" applyBorder="1" applyAlignment="1">
      <alignment vertical="top" wrapText="1"/>
    </xf>
    <xf numFmtId="49" fontId="0" fillId="2" borderId="12" xfId="0" applyNumberFormat="1" applyFont="1" applyFill="1" applyBorder="1" applyAlignment="1">
      <alignment vertical="top" wrapText="1"/>
    </xf>
    <xf numFmtId="49" fontId="1" fillId="2" borderId="9" xfId="0" applyNumberFormat="1" applyFont="1" applyFill="1" applyBorder="1" applyAlignment="1">
      <alignment vertical="top"/>
    </xf>
    <xf numFmtId="0" fontId="1" fillId="2" borderId="9" xfId="0" applyNumberFormat="1" applyFont="1" applyFill="1" applyBorder="1" applyAlignment="1">
      <alignment vertical="top"/>
    </xf>
    <xf numFmtId="0" fontId="1" fillId="2" borderId="11" xfId="0" applyFont="1" applyFill="1" applyBorder="1" applyAlignment="1">
      <alignment vertical="top"/>
    </xf>
    <xf numFmtId="49" fontId="4" fillId="2" borderId="9" xfId="0" applyNumberFormat="1" applyFont="1" applyFill="1" applyBorder="1" applyAlignment="1">
      <alignment vertical="top"/>
    </xf>
    <xf numFmtId="49" fontId="0" fillId="2" borderId="13" xfId="0" applyNumberFormat="1" applyFont="1" applyFill="1" applyBorder="1" applyAlignment="1">
      <alignment vertical="top" wrapText="1"/>
    </xf>
    <xf numFmtId="0" fontId="1" fillId="2" borderId="9" xfId="0" applyFont="1" applyFill="1" applyBorder="1" applyAlignment="1">
      <alignment vertical="top"/>
    </xf>
    <xf numFmtId="0" fontId="0" fillId="2" borderId="11" xfId="0" applyFont="1" applyFill="1" applyBorder="1" applyAlignment="1">
      <alignment vertical="top"/>
    </xf>
    <xf numFmtId="49" fontId="4" fillId="2" borderId="9" xfId="0" applyNumberFormat="1" applyFont="1" applyFill="1" applyBorder="1" applyAlignment="1">
      <alignment vertical="top" wrapText="1"/>
    </xf>
    <xf numFmtId="49" fontId="4" fillId="2" borderId="12" xfId="0" applyNumberFormat="1" applyFont="1" applyFill="1" applyBorder="1" applyAlignment="1">
      <alignment vertical="top"/>
    </xf>
    <xf numFmtId="49" fontId="4" fillId="2" borderId="14" xfId="0" applyNumberFormat="1" applyFont="1" applyFill="1" applyBorder="1" applyAlignment="1">
      <alignment vertical="top"/>
    </xf>
    <xf numFmtId="49" fontId="4" fillId="2" borderId="15" xfId="0" applyNumberFormat="1" applyFont="1" applyFill="1" applyBorder="1" applyAlignment="1">
      <alignment vertical="top" wrapText="1"/>
    </xf>
    <xf numFmtId="0" fontId="0" fillId="2" borderId="9" xfId="0" applyFont="1" applyFill="1" applyBorder="1" applyAlignment="1">
      <alignment vertical="top" wrapText="1"/>
    </xf>
    <xf numFmtId="49" fontId="4" fillId="2" borderId="16" xfId="0" applyNumberFormat="1" applyFont="1" applyFill="1" applyBorder="1" applyAlignment="1">
      <alignment vertical="top" wrapText="1"/>
    </xf>
    <xf numFmtId="49" fontId="4" fillId="2" borderId="17" xfId="0" applyNumberFormat="1" applyFont="1" applyFill="1" applyBorder="1" applyAlignment="1">
      <alignment vertical="top"/>
    </xf>
    <xf numFmtId="49" fontId="4" fillId="2" borderId="18" xfId="0" applyNumberFormat="1" applyFont="1" applyFill="1" applyBorder="1" applyAlignment="1">
      <alignment vertical="top"/>
    </xf>
    <xf numFmtId="0" fontId="1" fillId="2" borderId="19" xfId="0" applyFont="1" applyFill="1" applyBorder="1" applyAlignment="1">
      <alignment vertical="top"/>
    </xf>
    <xf numFmtId="0" fontId="0" fillId="2" borderId="19" xfId="0" applyFont="1" applyFill="1" applyBorder="1" applyAlignment="1">
      <alignment vertical="top"/>
    </xf>
    <xf numFmtId="0" fontId="4" fillId="2" borderId="9" xfId="0" applyFont="1" applyFill="1" applyBorder="1" applyAlignment="1">
      <alignment vertical="top" wrapText="1"/>
    </xf>
    <xf numFmtId="0" fontId="4" fillId="2" borderId="9" xfId="0" applyFont="1" applyFill="1" applyBorder="1" applyAlignment="1">
      <alignment vertical="top"/>
    </xf>
    <xf numFmtId="49" fontId="4" fillId="2" borderId="14" xfId="0" applyNumberFormat="1" applyFont="1" applyFill="1" applyBorder="1" applyAlignment="1">
      <alignment vertical="top" wrapText="1"/>
    </xf>
    <xf numFmtId="49" fontId="4" fillId="2" borderId="20" xfId="0" applyNumberFormat="1" applyFont="1" applyFill="1" applyBorder="1" applyAlignment="1">
      <alignment vertical="top" wrapText="1"/>
    </xf>
    <xf numFmtId="49" fontId="4" fillId="2" borderId="13" xfId="0" applyNumberFormat="1" applyFont="1" applyFill="1" applyBorder="1" applyAlignment="1">
      <alignment vertical="top"/>
    </xf>
    <xf numFmtId="0" fontId="7" fillId="2" borderId="9" xfId="0" applyFont="1" applyFill="1" applyBorder="1" applyAlignment="1">
      <alignment vertical="top" wrapText="1"/>
    </xf>
    <xf numFmtId="0" fontId="7" fillId="2" borderId="9" xfId="0" applyFont="1" applyFill="1" applyBorder="1" applyAlignment="1">
      <alignment vertical="top"/>
    </xf>
    <xf numFmtId="0" fontId="7" fillId="2" borderId="11" xfId="0" applyFont="1" applyFill="1" applyBorder="1" applyAlignment="1">
      <alignment vertical="top"/>
    </xf>
    <xf numFmtId="0" fontId="7" fillId="2" borderId="1" xfId="0" applyFont="1" applyFill="1" applyBorder="1" applyAlignment="1">
      <alignment vertical="top"/>
    </xf>
    <xf numFmtId="49" fontId="4" fillId="2" borderId="21" xfId="0" applyNumberFormat="1" applyFont="1" applyFill="1" applyBorder="1" applyAlignment="1">
      <alignment vertical="top" wrapText="1"/>
    </xf>
    <xf numFmtId="49" fontId="4" fillId="2" borderId="18" xfId="0" applyNumberFormat="1" applyFont="1" applyFill="1" applyBorder="1" applyAlignment="1">
      <alignment vertical="top" wrapText="1"/>
    </xf>
    <xf numFmtId="0" fontId="5" fillId="2" borderId="9" xfId="0" applyFont="1" applyFill="1" applyBorder="1" applyAlignment="1">
      <alignment vertical="top"/>
    </xf>
    <xf numFmtId="0" fontId="5" fillId="2" borderId="11" xfId="0" applyFont="1" applyFill="1" applyBorder="1" applyAlignment="1">
      <alignment vertical="top"/>
    </xf>
    <xf numFmtId="0" fontId="5" fillId="2" borderId="1" xfId="0" applyFont="1" applyFill="1" applyBorder="1" applyAlignment="1">
      <alignment vertical="top"/>
    </xf>
    <xf numFmtId="49" fontId="0" fillId="6" borderId="9" xfId="0" applyNumberFormat="1" applyFont="1" applyFill="1" applyBorder="1" applyAlignment="1">
      <alignment vertical="top"/>
    </xf>
    <xf numFmtId="21" fontId="0" fillId="6" borderId="9" xfId="0" applyNumberFormat="1" applyFont="1" applyFill="1" applyBorder="1" applyAlignment="1">
      <alignment vertical="top"/>
    </xf>
    <xf numFmtId="49" fontId="0" fillId="6" borderId="9" xfId="0" applyNumberFormat="1" applyFont="1" applyFill="1" applyBorder="1" applyAlignment="1">
      <alignment vertical="top" wrapText="1"/>
    </xf>
    <xf numFmtId="0" fontId="0" fillId="6" borderId="9" xfId="0" applyFont="1" applyFill="1" applyBorder="1" applyAlignment="1">
      <alignment vertical="top"/>
    </xf>
    <xf numFmtId="0" fontId="0" fillId="6" borderId="9" xfId="0" applyFont="1" applyFill="1" applyBorder="1" applyAlignment="1">
      <alignment vertical="top" wrapText="1"/>
    </xf>
    <xf numFmtId="49" fontId="4" fillId="6" borderId="21" xfId="0" applyNumberFormat="1" applyFont="1" applyFill="1" applyBorder="1" applyAlignment="1">
      <alignment vertical="top" wrapText="1"/>
    </xf>
    <xf numFmtId="49" fontId="4" fillId="6" borderId="18" xfId="0" applyNumberFormat="1" applyFont="1" applyFill="1" applyBorder="1" applyAlignment="1">
      <alignment vertical="top" wrapText="1"/>
    </xf>
    <xf numFmtId="49" fontId="0" fillId="6" borderId="12" xfId="0" applyNumberFormat="1" applyFont="1" applyFill="1" applyBorder="1" applyAlignment="1">
      <alignment vertical="top" wrapText="1"/>
    </xf>
    <xf numFmtId="49" fontId="4" fillId="6" borderId="14" xfId="0" applyNumberFormat="1" applyFont="1" applyFill="1" applyBorder="1" applyAlignment="1">
      <alignment vertical="top"/>
    </xf>
    <xf numFmtId="49" fontId="4" fillId="6" borderId="20" xfId="0" applyNumberFormat="1" applyFont="1" applyFill="1" applyBorder="1" applyAlignment="1">
      <alignment vertical="top" wrapText="1"/>
    </xf>
    <xf numFmtId="49" fontId="4" fillId="6" borderId="13" xfId="0" applyNumberFormat="1" applyFont="1" applyFill="1" applyBorder="1" applyAlignment="1">
      <alignment vertical="top"/>
    </xf>
    <xf numFmtId="0" fontId="0" fillId="2" borderId="19" xfId="0" applyFont="1" applyFill="1" applyBorder="1" applyAlignment="1">
      <alignment vertical="top" wrapText="1"/>
    </xf>
    <xf numFmtId="0" fontId="0" fillId="0" borderId="0" xfId="0" applyNumberFormat="1" applyFont="1" applyAlignment="1"/>
    <xf numFmtId="0" fontId="0" fillId="2" borderId="22" xfId="0" applyFont="1" applyFill="1" applyBorder="1" applyAlignment="1">
      <alignment vertical="top"/>
    </xf>
    <xf numFmtId="0" fontId="1" fillId="4" borderId="23" xfId="0" applyFont="1" applyFill="1" applyBorder="1" applyAlignment="1">
      <alignment horizontal="left" vertical="top" wrapText="1"/>
    </xf>
    <xf numFmtId="49" fontId="1" fillId="2" borderId="5" xfId="0" applyNumberFormat="1" applyFont="1" applyFill="1" applyBorder="1" applyAlignment="1">
      <alignment horizontal="left" vertical="top"/>
    </xf>
    <xf numFmtId="0" fontId="1" fillId="5" borderId="9" xfId="0" applyFont="1" applyFill="1" applyBorder="1" applyAlignment="1">
      <alignment horizontal="left" vertical="top"/>
    </xf>
    <xf numFmtId="0" fontId="1" fillId="5" borderId="9" xfId="0" applyFont="1" applyFill="1" applyBorder="1" applyAlignment="1">
      <alignment vertical="top"/>
    </xf>
    <xf numFmtId="0" fontId="1" fillId="5" borderId="9" xfId="0" applyFont="1" applyFill="1" applyBorder="1" applyAlignment="1">
      <alignment vertical="top" wrapText="1"/>
    </xf>
    <xf numFmtId="0" fontId="1" fillId="7" borderId="4" xfId="0" applyFont="1" applyFill="1" applyBorder="1" applyAlignment="1">
      <alignment horizontal="left" vertical="top" wrapText="1"/>
    </xf>
    <xf numFmtId="0" fontId="1" fillId="2" borderId="6" xfId="0" applyFont="1" applyFill="1" applyBorder="1" applyAlignment="1">
      <alignment vertical="top"/>
    </xf>
    <xf numFmtId="49" fontId="0" fillId="2" borderId="12" xfId="0" applyNumberFormat="1" applyFont="1" applyFill="1" applyBorder="1" applyAlignment="1">
      <alignment vertical="top"/>
    </xf>
    <xf numFmtId="0" fontId="4" fillId="2" borderId="13" xfId="0" applyFont="1" applyFill="1" applyBorder="1" applyAlignment="1">
      <alignment vertical="top" wrapText="1"/>
    </xf>
    <xf numFmtId="164" fontId="0" fillId="2" borderId="9" xfId="0" applyNumberFormat="1" applyFont="1" applyFill="1" applyBorder="1" applyAlignment="1">
      <alignment vertical="top" wrapText="1"/>
    </xf>
    <xf numFmtId="0" fontId="0" fillId="5" borderId="9" xfId="0" applyFont="1" applyFill="1" applyBorder="1" applyAlignment="1">
      <alignment vertical="top"/>
    </xf>
    <xf numFmtId="21" fontId="0" fillId="5" borderId="9" xfId="0" applyNumberFormat="1" applyFont="1" applyFill="1" applyBorder="1" applyAlignment="1">
      <alignment vertical="top"/>
    </xf>
    <xf numFmtId="0" fontId="4" fillId="5" borderId="9" xfId="0" applyFont="1" applyFill="1" applyBorder="1" applyAlignment="1">
      <alignment vertical="top"/>
    </xf>
    <xf numFmtId="0" fontId="4" fillId="5" borderId="9" xfId="0" applyFont="1" applyFill="1" applyBorder="1" applyAlignment="1">
      <alignment vertical="top" wrapText="1"/>
    </xf>
    <xf numFmtId="164" fontId="0" fillId="5" borderId="9" xfId="0" applyNumberFormat="1" applyFont="1" applyFill="1" applyBorder="1" applyAlignment="1">
      <alignment vertical="top" wrapText="1"/>
    </xf>
    <xf numFmtId="49" fontId="0" fillId="2" borderId="16" xfId="0" applyNumberFormat="1" applyFont="1" applyFill="1" applyBorder="1" applyAlignment="1">
      <alignment vertical="top" wrapText="1"/>
    </xf>
    <xf numFmtId="49" fontId="0" fillId="2" borderId="24" xfId="0" applyNumberFormat="1" applyFont="1" applyFill="1" applyBorder="1" applyAlignment="1">
      <alignment vertical="top" wrapText="1"/>
    </xf>
    <xf numFmtId="49" fontId="0" fillId="2" borderId="9" xfId="0" applyNumberFormat="1" applyFont="1" applyFill="1" applyBorder="1" applyAlignment="1">
      <alignment horizontal="left" vertical="top"/>
    </xf>
    <xf numFmtId="21" fontId="0" fillId="2" borderId="9" xfId="0" applyNumberFormat="1" applyFont="1" applyFill="1" applyBorder="1" applyAlignment="1">
      <alignment horizontal="left" vertical="top"/>
    </xf>
    <xf numFmtId="49" fontId="0" fillId="4" borderId="9" xfId="0" applyNumberFormat="1" applyFont="1" applyFill="1" applyBorder="1" applyAlignment="1">
      <alignment vertical="top" wrapText="1"/>
    </xf>
    <xf numFmtId="0" fontId="1" fillId="2" borderId="4" xfId="0" applyFont="1" applyFill="1" applyBorder="1" applyAlignment="1">
      <alignment vertical="top"/>
    </xf>
    <xf numFmtId="0" fontId="0" fillId="2" borderId="4" xfId="0" applyFont="1" applyFill="1" applyBorder="1" applyAlignment="1">
      <alignment vertical="top"/>
    </xf>
    <xf numFmtId="49" fontId="4" fillId="7" borderId="9" xfId="0" applyNumberFormat="1" applyFont="1" applyFill="1" applyBorder="1" applyAlignment="1">
      <alignment vertical="top" wrapText="1"/>
    </xf>
    <xf numFmtId="49" fontId="0" fillId="7" borderId="9" xfId="0" applyNumberFormat="1" applyFont="1" applyFill="1" applyBorder="1" applyAlignment="1">
      <alignment vertical="top" wrapText="1"/>
    </xf>
    <xf numFmtId="49" fontId="4" fillId="4" borderId="9" xfId="0" applyNumberFormat="1" applyFont="1" applyFill="1" applyBorder="1" applyAlignment="1">
      <alignment vertical="top" wrapText="1"/>
    </xf>
    <xf numFmtId="49" fontId="0" fillId="2" borderId="14" xfId="0" applyNumberFormat="1" applyFont="1" applyFill="1" applyBorder="1" applyAlignment="1">
      <alignment vertical="top" wrapText="1"/>
    </xf>
    <xf numFmtId="49" fontId="4" fillId="2" borderId="20" xfId="0" applyNumberFormat="1" applyFont="1" applyFill="1" applyBorder="1" applyAlignment="1">
      <alignment vertical="top"/>
    </xf>
    <xf numFmtId="49" fontId="8" fillId="2" borderId="9" xfId="0" applyNumberFormat="1" applyFont="1" applyFill="1" applyBorder="1" applyAlignment="1">
      <alignment vertical="top" wrapText="1"/>
    </xf>
    <xf numFmtId="0" fontId="0" fillId="5" borderId="9" xfId="0" applyFont="1" applyFill="1" applyBorder="1" applyAlignment="1">
      <alignment vertical="top" wrapText="1"/>
    </xf>
    <xf numFmtId="49" fontId="0" fillId="7" borderId="9" xfId="0" applyNumberFormat="1" applyFont="1" applyFill="1" applyBorder="1" applyAlignment="1">
      <alignment vertical="top"/>
    </xf>
    <xf numFmtId="21" fontId="0" fillId="7" borderId="9" xfId="0" applyNumberFormat="1" applyFont="1" applyFill="1" applyBorder="1" applyAlignment="1">
      <alignment vertical="top"/>
    </xf>
    <xf numFmtId="49" fontId="0" fillId="7" borderId="25" xfId="0" applyNumberFormat="1" applyFont="1" applyFill="1" applyBorder="1" applyAlignment="1">
      <alignment vertical="top" wrapText="1"/>
    </xf>
    <xf numFmtId="49" fontId="0" fillId="7" borderId="26" xfId="0" applyNumberFormat="1" applyFont="1" applyFill="1" applyBorder="1" applyAlignment="1">
      <alignment vertical="top" wrapText="1"/>
    </xf>
    <xf numFmtId="49" fontId="0" fillId="7" borderId="12" xfId="0" applyNumberFormat="1" applyFont="1" applyFill="1" applyBorder="1" applyAlignment="1">
      <alignment vertical="top" wrapText="1"/>
    </xf>
    <xf numFmtId="49" fontId="0" fillId="2" borderId="20" xfId="0" applyNumberFormat="1" applyFont="1" applyFill="1" applyBorder="1" applyAlignment="1">
      <alignment vertical="top" wrapText="1"/>
    </xf>
    <xf numFmtId="49" fontId="0" fillId="7" borderId="13" xfId="0" applyNumberFormat="1" applyFont="1" applyFill="1" applyBorder="1" applyAlignment="1">
      <alignment vertical="top" wrapText="1"/>
    </xf>
    <xf numFmtId="49" fontId="8" fillId="7" borderId="9" xfId="0" applyNumberFormat="1" applyFont="1" applyFill="1" applyBorder="1" applyAlignment="1">
      <alignment vertical="top" wrapText="1"/>
    </xf>
    <xf numFmtId="0" fontId="0" fillId="2" borderId="27" xfId="0" applyFont="1" applyFill="1" applyBorder="1" applyAlignment="1">
      <alignment vertical="top"/>
    </xf>
    <xf numFmtId="0" fontId="0" fillId="0" borderId="4" xfId="0" applyNumberFormat="1" applyFont="1" applyBorder="1" applyAlignment="1"/>
    <xf numFmtId="49" fontId="1" fillId="2" borderId="28" xfId="0" applyNumberFormat="1" applyFont="1" applyFill="1" applyBorder="1" applyAlignment="1">
      <alignment vertical="top"/>
    </xf>
    <xf numFmtId="0" fontId="0" fillId="2" borderId="28" xfId="0" applyNumberFormat="1" applyFont="1" applyFill="1" applyBorder="1" applyAlignment="1">
      <alignment vertical="top"/>
    </xf>
    <xf numFmtId="0" fontId="0" fillId="2" borderId="29" xfId="0" applyFont="1" applyFill="1" applyBorder="1" applyAlignment="1">
      <alignment vertical="top"/>
    </xf>
    <xf numFmtId="0" fontId="0" fillId="2" borderId="30" xfId="0" applyFont="1" applyFill="1" applyBorder="1" applyAlignment="1">
      <alignment vertical="top"/>
    </xf>
    <xf numFmtId="49" fontId="0" fillId="2" borderId="31" xfId="0" applyNumberFormat="1" applyFont="1" applyFill="1" applyBorder="1" applyAlignment="1">
      <alignment vertical="top" wrapText="1"/>
    </xf>
    <xf numFmtId="49" fontId="0" fillId="4" borderId="31" xfId="0" applyNumberFormat="1" applyFont="1" applyFill="1" applyBorder="1" applyAlignment="1">
      <alignment vertical="top" wrapText="1"/>
    </xf>
    <xf numFmtId="49" fontId="0" fillId="7" borderId="31" xfId="0" applyNumberFormat="1" applyFont="1" applyFill="1" applyBorder="1" applyAlignment="1">
      <alignment vertical="top" wrapText="1"/>
    </xf>
    <xf numFmtId="0" fontId="0" fillId="2" borderId="31" xfId="0" applyFont="1" applyFill="1" applyBorder="1" applyAlignment="1">
      <alignment vertical="top" wrapText="1"/>
    </xf>
    <xf numFmtId="49" fontId="0" fillId="2" borderId="31" xfId="0" applyNumberFormat="1" applyFont="1" applyFill="1" applyBorder="1" applyAlignment="1">
      <alignment vertical="top"/>
    </xf>
    <xf numFmtId="0" fontId="0" fillId="2" borderId="31" xfId="0" applyFont="1" applyFill="1" applyBorder="1" applyAlignment="1">
      <alignment vertical="top"/>
    </xf>
    <xf numFmtId="0" fontId="0" fillId="5" borderId="31" xfId="0" applyFont="1" applyFill="1" applyBorder="1" applyAlignment="1">
      <alignment vertical="top" wrapText="1"/>
    </xf>
    <xf numFmtId="0" fontId="0" fillId="0" borderId="4" xfId="0" applyFont="1" applyFill="1" applyBorder="1" applyAlignment="1">
      <alignment vertical="top"/>
    </xf>
    <xf numFmtId="0" fontId="0" fillId="2" borderId="4" xfId="0" applyFont="1" applyFill="1" applyBorder="1" applyAlignment="1">
      <alignment vertical="top" wrapText="1"/>
    </xf>
    <xf numFmtId="49" fontId="0" fillId="2" borderId="28" xfId="0" applyNumberFormat="1" applyFont="1" applyFill="1" applyBorder="1" applyAlignment="1">
      <alignment vertical="top"/>
    </xf>
    <xf numFmtId="49" fontId="0" fillId="2" borderId="28" xfId="0" applyNumberFormat="1" applyFont="1" applyFill="1" applyBorder="1" applyAlignment="1">
      <alignment horizontal="left" vertical="top"/>
    </xf>
    <xf numFmtId="21" fontId="0" fillId="2" borderId="28" xfId="0" applyNumberFormat="1" applyFont="1" applyFill="1" applyBorder="1" applyAlignment="1">
      <alignment horizontal="left" vertical="top"/>
    </xf>
    <xf numFmtId="49" fontId="0" fillId="7" borderId="28" xfId="0" applyNumberFormat="1" applyFont="1" applyFill="1" applyBorder="1" applyAlignment="1">
      <alignment vertical="top" wrapText="1"/>
    </xf>
    <xf numFmtId="49" fontId="0" fillId="7" borderId="32" xfId="0" applyNumberFormat="1" applyFont="1" applyFill="1" applyBorder="1" applyAlignment="1">
      <alignment vertical="top" wrapText="1"/>
    </xf>
    <xf numFmtId="49" fontId="10" fillId="2" borderId="9" xfId="0" applyNumberFormat="1" applyFont="1" applyFill="1" applyBorder="1" applyAlignment="1">
      <alignment vertical="top"/>
    </xf>
    <xf numFmtId="0" fontId="10" fillId="2" borderId="9" xfId="0" applyNumberFormat="1" applyFont="1" applyFill="1" applyBorder="1" applyAlignment="1">
      <alignment vertical="top"/>
    </xf>
    <xf numFmtId="0" fontId="10" fillId="2" borderId="9" xfId="0" applyFont="1" applyFill="1" applyBorder="1" applyAlignment="1">
      <alignment vertical="top"/>
    </xf>
    <xf numFmtId="0" fontId="9" fillId="2" borderId="9" xfId="0" applyNumberFormat="1" applyFont="1" applyFill="1" applyBorder="1" applyAlignment="1">
      <alignment vertical="top"/>
    </xf>
    <xf numFmtId="49" fontId="9" fillId="2" borderId="9" xfId="0" applyNumberFormat="1" applyFont="1" applyFill="1" applyBorder="1" applyAlignment="1">
      <alignment vertical="top"/>
    </xf>
    <xf numFmtId="49" fontId="9" fillId="2" borderId="9" xfId="0" applyNumberFormat="1" applyFont="1" applyFill="1" applyBorder="1" applyAlignment="1">
      <alignment horizontal="left" vertical="top"/>
    </xf>
    <xf numFmtId="21" fontId="9" fillId="2" borderId="9" xfId="0" applyNumberFormat="1" applyFont="1" applyFill="1" applyBorder="1" applyAlignment="1">
      <alignment horizontal="left" vertical="top"/>
    </xf>
    <xf numFmtId="49" fontId="9" fillId="2" borderId="9" xfId="0" applyNumberFormat="1" applyFont="1" applyFill="1" applyBorder="1" applyAlignment="1">
      <alignment vertical="top" wrapText="1"/>
    </xf>
    <xf numFmtId="49" fontId="11" fillId="2" borderId="9" xfId="0" applyNumberFormat="1" applyFont="1" applyFill="1" applyBorder="1" applyAlignment="1">
      <alignment vertical="top"/>
    </xf>
    <xf numFmtId="49" fontId="11" fillId="2" borderId="9" xfId="0" applyNumberFormat="1" applyFont="1" applyFill="1" applyBorder="1" applyAlignment="1">
      <alignment vertical="top" wrapText="1"/>
    </xf>
    <xf numFmtId="49" fontId="12" fillId="2" borderId="1" xfId="0" applyNumberFormat="1" applyFont="1" applyFill="1" applyBorder="1" applyAlignment="1">
      <alignment vertical="top" wrapText="1"/>
    </xf>
    <xf numFmtId="0" fontId="1" fillId="2" borderId="4" xfId="0" applyFont="1" applyFill="1" applyBorder="1" applyAlignment="1">
      <alignment horizontal="center" vertical="top"/>
    </xf>
    <xf numFmtId="0" fontId="2" fillId="2" borderId="4" xfId="0" applyFont="1" applyFill="1" applyBorder="1" applyAlignment="1">
      <alignment vertical="top"/>
    </xf>
    <xf numFmtId="0" fontId="3" fillId="2" borderId="4" xfId="0" applyFont="1" applyFill="1" applyBorder="1" applyAlignment="1">
      <alignment vertical="top"/>
    </xf>
    <xf numFmtId="0" fontId="0" fillId="2" borderId="33" xfId="0" applyFont="1" applyFill="1" applyBorder="1" applyAlignment="1">
      <alignment vertical="top"/>
    </xf>
    <xf numFmtId="0" fontId="0" fillId="2" borderId="34" xfId="0" applyFont="1" applyFill="1" applyBorder="1" applyAlignment="1">
      <alignment vertical="top"/>
    </xf>
    <xf numFmtId="0" fontId="0" fillId="3" borderId="35" xfId="0" applyFont="1" applyFill="1" applyBorder="1" applyAlignment="1">
      <alignment vertical="top"/>
    </xf>
    <xf numFmtId="49" fontId="0" fillId="3" borderId="35" xfId="0" applyNumberFormat="1" applyFont="1" applyFill="1" applyBorder="1" applyAlignment="1">
      <alignment vertical="top"/>
    </xf>
    <xf numFmtId="49" fontId="12" fillId="2" borderId="36" xfId="0" applyNumberFormat="1" applyFont="1" applyFill="1" applyBorder="1" applyAlignment="1">
      <alignmen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00"/>
      <rgbColor rgb="FFF2F2F2"/>
      <rgbColor rgb="FFE7E6E6"/>
      <rgbColor rgb="FFFF002E"/>
      <rgbColor rgb="FFFF2C25"/>
      <rgbColor rgb="FFDDDDDD"/>
      <rgbColor rgb="FFFFF2CB"/>
      <rgbColor rgb="FFFF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9"/>
  <sheetViews>
    <sheetView showGridLines="0" tabSelected="1" topLeftCell="A111" workbookViewId="0">
      <selection activeCell="K89" sqref="K89"/>
    </sheetView>
  </sheetViews>
  <sheetFormatPr baseColWidth="10" defaultColWidth="10.6640625" defaultRowHeight="16" customHeight="1"/>
  <cols>
    <col min="1" max="1" width="25.1640625" style="1" customWidth="1"/>
    <col min="2" max="2" width="17.5" style="1" customWidth="1"/>
    <col min="3" max="3" width="16.33203125" style="1" customWidth="1"/>
    <col min="4" max="4" width="32.5" style="1" customWidth="1"/>
    <col min="5" max="5" width="9.83203125" style="1" customWidth="1"/>
    <col min="6" max="6" width="26.1640625" style="1" customWidth="1"/>
    <col min="7" max="7" width="10.5" style="1" customWidth="1"/>
    <col min="8" max="8" width="10.33203125" style="1" customWidth="1"/>
    <col min="9" max="9" width="26.1640625" style="1" customWidth="1"/>
    <col min="10" max="10" width="53.6640625" style="1" customWidth="1"/>
    <col min="11" max="11" width="27.5" style="1" customWidth="1"/>
    <col min="12" max="12" width="6.5" style="1" customWidth="1"/>
    <col min="13" max="256" width="10.6640625" style="1" customWidth="1"/>
  </cols>
  <sheetData>
    <row r="1" spans="1:13" ht="17" customHeight="1">
      <c r="A1" s="2" t="s">
        <v>0</v>
      </c>
      <c r="B1" s="3"/>
      <c r="C1" s="3"/>
      <c r="D1" s="3"/>
      <c r="E1" s="2" t="s">
        <v>1</v>
      </c>
      <c r="F1" s="3"/>
      <c r="G1" s="3"/>
      <c r="H1" s="3"/>
      <c r="I1" s="3"/>
      <c r="J1" s="186"/>
      <c r="K1" s="166"/>
      <c r="L1" s="183"/>
      <c r="M1" s="136"/>
    </row>
    <row r="2" spans="1:13" ht="17" customHeight="1">
      <c r="A2" s="2" t="s">
        <v>2</v>
      </c>
      <c r="B2" s="2" t="s">
        <v>3</v>
      </c>
      <c r="C2" s="2" t="s">
        <v>4</v>
      </c>
      <c r="D2" s="3"/>
      <c r="E2" s="2" t="s">
        <v>5</v>
      </c>
      <c r="F2" s="3"/>
      <c r="G2" s="3"/>
      <c r="H2" s="3"/>
      <c r="I2" s="3"/>
      <c r="J2" s="186"/>
      <c r="K2" s="166"/>
      <c r="L2" s="183"/>
      <c r="M2" s="136"/>
    </row>
    <row r="3" spans="1:13" ht="17" customHeight="1">
      <c r="A3" s="3"/>
      <c r="B3" s="2" t="s">
        <v>6</v>
      </c>
      <c r="C3" s="2" t="s">
        <v>7</v>
      </c>
      <c r="D3" s="3"/>
      <c r="E3" s="2" t="s">
        <v>8</v>
      </c>
      <c r="F3" s="3"/>
      <c r="G3" s="3"/>
      <c r="H3" s="3"/>
      <c r="I3" s="3"/>
      <c r="J3" s="186"/>
      <c r="K3" s="166"/>
      <c r="L3" s="183"/>
      <c r="M3" s="136"/>
    </row>
    <row r="4" spans="1:13" ht="17" customHeight="1">
      <c r="A4" s="3"/>
      <c r="B4" s="3"/>
      <c r="C4" s="2" t="s">
        <v>9</v>
      </c>
      <c r="D4" s="3"/>
      <c r="E4" s="3"/>
      <c r="F4" s="3"/>
      <c r="G4" s="3"/>
      <c r="H4" s="3"/>
      <c r="I4" s="3"/>
      <c r="J4" s="186"/>
      <c r="K4" s="166"/>
      <c r="L4" s="183"/>
      <c r="M4" s="136"/>
    </row>
    <row r="5" spans="1:13" ht="53" customHeight="1">
      <c r="A5" s="6"/>
      <c r="B5" s="6"/>
      <c r="C5" s="6"/>
      <c r="D5" s="6"/>
      <c r="E5" s="7" t="s">
        <v>10</v>
      </c>
      <c r="F5" s="6"/>
      <c r="G5" s="7" t="s">
        <v>11</v>
      </c>
      <c r="H5" s="7" t="s">
        <v>12</v>
      </c>
      <c r="I5" s="6"/>
      <c r="J5" s="187"/>
      <c r="K5" s="166"/>
      <c r="L5" s="183"/>
      <c r="M5" s="136"/>
    </row>
    <row r="6" spans="1:13" ht="17" customHeight="1">
      <c r="A6" s="8" t="s">
        <v>13</v>
      </c>
      <c r="B6" s="9"/>
      <c r="C6" s="9"/>
      <c r="D6" s="10" t="s">
        <v>14</v>
      </c>
      <c r="E6" s="11">
        <f>SUM(E8:E89)</f>
        <v>120</v>
      </c>
      <c r="F6" s="9"/>
      <c r="G6" s="11">
        <f>SUM(G8:G89)</f>
        <v>82</v>
      </c>
      <c r="H6" s="11">
        <f>SUM(H8:H88)</f>
        <v>38</v>
      </c>
      <c r="I6" s="9"/>
      <c r="J6" s="188"/>
      <c r="K6" s="166"/>
      <c r="L6" s="183"/>
      <c r="M6" s="136"/>
    </row>
    <row r="7" spans="1:13" ht="17" customHeight="1">
      <c r="A7" s="8" t="s">
        <v>15</v>
      </c>
      <c r="B7" s="12" t="s">
        <v>16</v>
      </c>
      <c r="C7" s="9"/>
      <c r="D7" s="9"/>
      <c r="E7" s="13" t="s">
        <v>17</v>
      </c>
      <c r="F7" s="12" t="s">
        <v>18</v>
      </c>
      <c r="G7" s="13" t="s">
        <v>17</v>
      </c>
      <c r="H7" s="13" t="s">
        <v>17</v>
      </c>
      <c r="I7" s="12" t="s">
        <v>19</v>
      </c>
      <c r="J7" s="189" t="s">
        <v>20</v>
      </c>
      <c r="K7" s="166"/>
      <c r="L7" s="136"/>
      <c r="M7" s="136"/>
    </row>
    <row r="8" spans="1:13" ht="17" customHeight="1">
      <c r="A8" s="14" t="s">
        <v>21</v>
      </c>
      <c r="B8" s="14" t="s">
        <v>22</v>
      </c>
      <c r="C8" s="14" t="s">
        <v>23</v>
      </c>
      <c r="D8" s="15" t="s">
        <v>24</v>
      </c>
      <c r="E8" s="16">
        <f>G8+H8</f>
        <v>5</v>
      </c>
      <c r="F8" s="17"/>
      <c r="G8" s="16">
        <v>4</v>
      </c>
      <c r="H8" s="16">
        <v>1</v>
      </c>
      <c r="I8" s="18"/>
      <c r="J8" s="190" t="s">
        <v>461</v>
      </c>
      <c r="K8" s="166"/>
      <c r="L8" s="136"/>
      <c r="M8" s="136"/>
    </row>
    <row r="9" spans="1:13" ht="17" customHeight="1">
      <c r="A9" s="2" t="s">
        <v>21</v>
      </c>
      <c r="B9" s="3"/>
      <c r="C9" s="3"/>
      <c r="D9" s="4"/>
      <c r="E9" s="19"/>
      <c r="F9" s="2" t="s">
        <v>25</v>
      </c>
      <c r="G9" s="19"/>
      <c r="H9" s="19"/>
      <c r="I9" s="182" t="s">
        <v>461</v>
      </c>
      <c r="J9" s="190" t="s">
        <v>461</v>
      </c>
      <c r="K9" s="166"/>
      <c r="L9" s="136"/>
      <c r="M9" s="136"/>
    </row>
    <row r="10" spans="1:13" ht="17" customHeight="1">
      <c r="A10" s="2" t="s">
        <v>21</v>
      </c>
      <c r="B10" s="3"/>
      <c r="C10" s="3"/>
      <c r="D10" s="4"/>
      <c r="E10" s="19"/>
      <c r="F10" s="2" t="s">
        <v>26</v>
      </c>
      <c r="G10" s="19"/>
      <c r="H10" s="19"/>
      <c r="I10" s="4"/>
      <c r="J10" s="190" t="s">
        <v>461</v>
      </c>
      <c r="K10" s="166"/>
      <c r="L10" s="136"/>
      <c r="M10" s="136"/>
    </row>
    <row r="11" spans="1:13" ht="17" customHeight="1">
      <c r="A11" s="2" t="s">
        <v>21</v>
      </c>
      <c r="B11" s="3"/>
      <c r="C11" s="3"/>
      <c r="D11" s="4"/>
      <c r="E11" s="19"/>
      <c r="F11" s="2" t="s">
        <v>27</v>
      </c>
      <c r="G11" s="19"/>
      <c r="H11" s="19"/>
      <c r="I11" s="4"/>
      <c r="J11" s="190" t="s">
        <v>461</v>
      </c>
      <c r="K11" s="166"/>
      <c r="L11" s="136"/>
      <c r="M11" s="136"/>
    </row>
    <row r="12" spans="1:13" ht="17" customHeight="1">
      <c r="A12" s="2" t="s">
        <v>28</v>
      </c>
      <c r="B12" s="3"/>
      <c r="C12" s="2" t="s">
        <v>23</v>
      </c>
      <c r="D12" s="20" t="s">
        <v>29</v>
      </c>
      <c r="E12" s="21">
        <f>G12+H12</f>
        <v>4</v>
      </c>
      <c r="F12" s="2" t="s">
        <v>30</v>
      </c>
      <c r="G12" s="21">
        <v>2</v>
      </c>
      <c r="H12" s="21">
        <v>2</v>
      </c>
      <c r="I12" s="182" t="s">
        <v>461</v>
      </c>
      <c r="J12" s="190" t="s">
        <v>461</v>
      </c>
      <c r="K12" s="166"/>
      <c r="L12" s="136"/>
      <c r="M12" s="136"/>
    </row>
    <row r="13" spans="1:13" ht="17" customHeight="1">
      <c r="A13" s="2" t="s">
        <v>28</v>
      </c>
      <c r="B13" s="3"/>
      <c r="C13" s="2" t="s">
        <v>23</v>
      </c>
      <c r="D13" s="20" t="s">
        <v>29</v>
      </c>
      <c r="E13" s="19"/>
      <c r="F13" s="2" t="s">
        <v>31</v>
      </c>
      <c r="G13" s="19"/>
      <c r="H13" s="19"/>
      <c r="I13" s="182" t="s">
        <v>461</v>
      </c>
      <c r="J13" s="190" t="s">
        <v>461</v>
      </c>
      <c r="K13" s="166"/>
      <c r="L13" s="136"/>
      <c r="M13" s="136"/>
    </row>
    <row r="14" spans="1:13" ht="17" customHeight="1">
      <c r="A14" s="2" t="s">
        <v>32</v>
      </c>
      <c r="B14" s="3"/>
      <c r="C14" s="2" t="s">
        <v>23</v>
      </c>
      <c r="D14" s="20" t="s">
        <v>33</v>
      </c>
      <c r="E14" s="21">
        <f>G14+H14</f>
        <v>5</v>
      </c>
      <c r="F14" s="2" t="s">
        <v>34</v>
      </c>
      <c r="G14" s="21">
        <v>3</v>
      </c>
      <c r="H14" s="21">
        <v>2</v>
      </c>
      <c r="I14" s="22"/>
      <c r="J14" s="190" t="s">
        <v>461</v>
      </c>
      <c r="K14" s="166"/>
      <c r="L14" s="136"/>
      <c r="M14" s="136"/>
    </row>
    <row r="15" spans="1:13" ht="17" customHeight="1">
      <c r="A15" s="2" t="s">
        <v>32</v>
      </c>
      <c r="B15" s="3"/>
      <c r="C15" s="3"/>
      <c r="D15" s="4"/>
      <c r="E15" s="19"/>
      <c r="F15" s="2" t="s">
        <v>35</v>
      </c>
      <c r="G15" s="19"/>
      <c r="H15" s="19"/>
      <c r="I15" s="182" t="s">
        <v>461</v>
      </c>
      <c r="J15" s="190" t="s">
        <v>461</v>
      </c>
      <c r="K15" s="166"/>
      <c r="L15" s="136"/>
      <c r="M15" s="136"/>
    </row>
    <row r="16" spans="1:13" ht="17" customHeight="1">
      <c r="A16" s="2" t="s">
        <v>32</v>
      </c>
      <c r="B16" s="3"/>
      <c r="C16" s="3"/>
      <c r="D16" s="4"/>
      <c r="E16" s="19"/>
      <c r="F16" s="3"/>
      <c r="G16" s="19"/>
      <c r="H16" s="19"/>
      <c r="I16" s="4"/>
      <c r="J16" s="190" t="s">
        <v>461</v>
      </c>
      <c r="K16" s="166"/>
      <c r="L16" s="136"/>
      <c r="M16" s="136"/>
    </row>
    <row r="17" spans="1:13" ht="16" customHeight="1">
      <c r="A17" s="2" t="s">
        <v>36</v>
      </c>
      <c r="B17" s="3"/>
      <c r="C17" s="2" t="s">
        <v>23</v>
      </c>
      <c r="D17" s="20" t="s">
        <v>37</v>
      </c>
      <c r="E17" s="21">
        <f>G17+H17</f>
        <v>11</v>
      </c>
      <c r="F17" s="3"/>
      <c r="G17" s="21">
        <v>7</v>
      </c>
      <c r="H17" s="21">
        <v>4</v>
      </c>
      <c r="I17" s="4"/>
      <c r="J17" s="190" t="s">
        <v>461</v>
      </c>
      <c r="K17" s="166"/>
      <c r="L17" s="136"/>
      <c r="M17" s="136"/>
    </row>
    <row r="18" spans="1:13" ht="16" customHeight="1">
      <c r="A18" s="2" t="s">
        <v>36</v>
      </c>
      <c r="B18" s="3"/>
      <c r="C18" s="3"/>
      <c r="D18" s="4"/>
      <c r="E18" s="19"/>
      <c r="F18" s="2" t="s">
        <v>38</v>
      </c>
      <c r="G18" s="19"/>
      <c r="H18" s="19"/>
      <c r="I18" s="182" t="s">
        <v>461</v>
      </c>
      <c r="J18" s="190" t="s">
        <v>461</v>
      </c>
      <c r="K18" s="166"/>
      <c r="L18" s="136"/>
      <c r="M18" s="136"/>
    </row>
    <row r="19" spans="1:13" ht="17" customHeight="1">
      <c r="A19" s="2" t="s">
        <v>36</v>
      </c>
      <c r="B19" s="3"/>
      <c r="C19" s="3"/>
      <c r="D19" s="4"/>
      <c r="E19" s="19"/>
      <c r="F19" s="2" t="s">
        <v>39</v>
      </c>
      <c r="G19" s="19"/>
      <c r="H19" s="19"/>
      <c r="I19" s="182" t="s">
        <v>461</v>
      </c>
      <c r="J19" s="190" t="s">
        <v>461</v>
      </c>
      <c r="K19" s="166"/>
      <c r="L19" s="136"/>
      <c r="M19" s="136"/>
    </row>
    <row r="20" spans="1:13" ht="17" customHeight="1">
      <c r="A20" s="2" t="s">
        <v>36</v>
      </c>
      <c r="B20" s="3"/>
      <c r="C20" s="3"/>
      <c r="D20" s="4"/>
      <c r="E20" s="19"/>
      <c r="F20" s="2" t="s">
        <v>40</v>
      </c>
      <c r="G20" s="19"/>
      <c r="H20" s="19"/>
      <c r="I20" s="4"/>
      <c r="J20" s="190" t="s">
        <v>461</v>
      </c>
      <c r="K20" s="166"/>
      <c r="L20" s="136"/>
      <c r="M20" s="136"/>
    </row>
    <row r="21" spans="1:13" ht="17" customHeight="1">
      <c r="A21" s="2" t="s">
        <v>36</v>
      </c>
      <c r="B21" s="3"/>
      <c r="C21" s="3"/>
      <c r="D21" s="4"/>
      <c r="E21" s="19"/>
      <c r="F21" s="2" t="s">
        <v>41</v>
      </c>
      <c r="G21" s="19"/>
      <c r="H21" s="19"/>
      <c r="I21" s="182" t="s">
        <v>461</v>
      </c>
      <c r="J21" s="190" t="s">
        <v>461</v>
      </c>
      <c r="K21" s="166"/>
      <c r="L21" s="136"/>
      <c r="M21" s="136"/>
    </row>
    <row r="22" spans="1:13" ht="17" customHeight="1">
      <c r="A22" s="2" t="s">
        <v>36</v>
      </c>
      <c r="B22" s="3"/>
      <c r="C22" s="3"/>
      <c r="D22" s="4"/>
      <c r="E22" s="19"/>
      <c r="F22" s="2" t="s">
        <v>42</v>
      </c>
      <c r="G22" s="19"/>
      <c r="H22" s="19"/>
      <c r="I22" s="4"/>
      <c r="J22" s="190" t="s">
        <v>461</v>
      </c>
      <c r="K22" s="166"/>
      <c r="L22" s="136"/>
      <c r="M22" s="136"/>
    </row>
    <row r="23" spans="1:13" ht="17" customHeight="1">
      <c r="A23" s="2" t="s">
        <v>36</v>
      </c>
      <c r="B23" s="3"/>
      <c r="C23" s="3"/>
      <c r="D23" s="4"/>
      <c r="E23" s="19"/>
      <c r="F23" s="2" t="s">
        <v>43</v>
      </c>
      <c r="G23" s="19"/>
      <c r="H23" s="19"/>
      <c r="I23" s="182" t="s">
        <v>461</v>
      </c>
      <c r="J23" s="190" t="s">
        <v>461</v>
      </c>
      <c r="K23" s="166"/>
      <c r="L23" s="136"/>
      <c r="M23" s="136"/>
    </row>
    <row r="24" spans="1:13" ht="15" customHeight="1">
      <c r="A24" s="2" t="s">
        <v>36</v>
      </c>
      <c r="B24" s="3"/>
      <c r="C24" s="2" t="s">
        <v>44</v>
      </c>
      <c r="D24" s="20" t="s">
        <v>45</v>
      </c>
      <c r="E24" s="21">
        <f>G24+H24</f>
        <v>6</v>
      </c>
      <c r="F24" s="2" t="s">
        <v>46</v>
      </c>
      <c r="G24" s="21">
        <v>4</v>
      </c>
      <c r="H24" s="21">
        <v>2</v>
      </c>
      <c r="I24" s="182" t="s">
        <v>461</v>
      </c>
      <c r="J24" s="190" t="s">
        <v>461</v>
      </c>
      <c r="K24" s="166"/>
      <c r="L24" s="136"/>
      <c r="M24" s="136"/>
    </row>
    <row r="25" spans="1:13" ht="17" customHeight="1">
      <c r="A25" s="2" t="s">
        <v>36</v>
      </c>
      <c r="B25" s="3"/>
      <c r="C25" s="3"/>
      <c r="D25" s="4"/>
      <c r="E25" s="19"/>
      <c r="F25" s="2" t="s">
        <v>47</v>
      </c>
      <c r="G25" s="19"/>
      <c r="H25" s="19"/>
      <c r="I25" s="182" t="s">
        <v>461</v>
      </c>
      <c r="J25" s="190" t="s">
        <v>461</v>
      </c>
      <c r="K25" s="166"/>
      <c r="L25" s="136"/>
      <c r="M25" s="136"/>
    </row>
    <row r="26" spans="1:13" ht="17" customHeight="1">
      <c r="A26" s="2" t="s">
        <v>36</v>
      </c>
      <c r="B26" s="3"/>
      <c r="C26" s="3"/>
      <c r="D26" s="4"/>
      <c r="E26" s="19"/>
      <c r="F26" s="2" t="s">
        <v>48</v>
      </c>
      <c r="G26" s="19"/>
      <c r="H26" s="19"/>
      <c r="I26" s="4"/>
      <c r="J26" s="190" t="s">
        <v>461</v>
      </c>
      <c r="K26" s="166"/>
      <c r="L26" s="136"/>
      <c r="M26" s="136"/>
    </row>
    <row r="27" spans="1:13" ht="17" customHeight="1">
      <c r="A27" s="2" t="s">
        <v>36</v>
      </c>
      <c r="B27" s="3"/>
      <c r="C27" s="3"/>
      <c r="D27" s="4"/>
      <c r="E27" s="19"/>
      <c r="F27" s="3"/>
      <c r="G27" s="19"/>
      <c r="H27" s="19"/>
      <c r="I27" s="4"/>
      <c r="J27" s="190" t="s">
        <v>461</v>
      </c>
      <c r="K27" s="166"/>
      <c r="L27" s="136"/>
      <c r="M27" s="136"/>
    </row>
    <row r="28" spans="1:13" ht="32" customHeight="1">
      <c r="A28" s="2" t="s">
        <v>49</v>
      </c>
      <c r="B28" s="2" t="s">
        <v>50</v>
      </c>
      <c r="C28" s="2" t="s">
        <v>23</v>
      </c>
      <c r="D28" s="20" t="s">
        <v>51</v>
      </c>
      <c r="E28" s="21">
        <f>G28+H28</f>
        <v>5</v>
      </c>
      <c r="F28" s="3"/>
      <c r="G28" s="21">
        <v>3</v>
      </c>
      <c r="H28" s="21">
        <v>2</v>
      </c>
      <c r="I28" s="182" t="s">
        <v>461</v>
      </c>
      <c r="J28" s="190" t="s">
        <v>461</v>
      </c>
      <c r="K28" s="166"/>
      <c r="L28" s="136"/>
      <c r="M28" s="136"/>
    </row>
    <row r="29" spans="1:13" ht="17" customHeight="1">
      <c r="A29" s="2" t="s">
        <v>49</v>
      </c>
      <c r="B29" s="3"/>
      <c r="C29" s="3"/>
      <c r="D29" s="4"/>
      <c r="E29" s="19"/>
      <c r="F29" s="3"/>
      <c r="G29" s="19"/>
      <c r="H29" s="19"/>
      <c r="I29" s="182" t="s">
        <v>461</v>
      </c>
      <c r="J29" s="190" t="s">
        <v>461</v>
      </c>
      <c r="K29" s="166"/>
      <c r="L29" s="136"/>
      <c r="M29" s="136"/>
    </row>
    <row r="30" spans="1:13" ht="17" customHeight="1">
      <c r="A30" s="2" t="s">
        <v>49</v>
      </c>
      <c r="B30" s="3"/>
      <c r="C30" s="3"/>
      <c r="D30" s="4"/>
      <c r="E30" s="19"/>
      <c r="F30" s="2" t="s">
        <v>52</v>
      </c>
      <c r="G30" s="19"/>
      <c r="H30" s="19"/>
      <c r="I30" s="3"/>
      <c r="J30" s="190" t="s">
        <v>461</v>
      </c>
      <c r="K30" s="166"/>
      <c r="L30" s="136"/>
      <c r="M30" s="136"/>
    </row>
    <row r="31" spans="1:13" ht="14" customHeight="1">
      <c r="A31" s="2" t="s">
        <v>49</v>
      </c>
      <c r="B31" s="3"/>
      <c r="C31" s="2" t="s">
        <v>44</v>
      </c>
      <c r="D31" s="20" t="s">
        <v>53</v>
      </c>
      <c r="E31" s="21">
        <f>G31+H31</f>
        <v>3</v>
      </c>
      <c r="F31" s="3"/>
      <c r="G31" s="21">
        <v>3</v>
      </c>
      <c r="H31" s="21">
        <v>0</v>
      </c>
      <c r="I31" s="3"/>
      <c r="J31" s="190" t="s">
        <v>461</v>
      </c>
      <c r="K31" s="166"/>
      <c r="L31" s="136"/>
      <c r="M31" s="136"/>
    </row>
    <row r="32" spans="1:13" ht="17" customHeight="1">
      <c r="A32" s="2" t="s">
        <v>49</v>
      </c>
      <c r="B32" s="3"/>
      <c r="C32" s="3"/>
      <c r="D32" s="4"/>
      <c r="E32" s="19"/>
      <c r="F32" s="3"/>
      <c r="G32" s="19"/>
      <c r="H32" s="19"/>
      <c r="I32" s="3"/>
      <c r="J32" s="190" t="s">
        <v>461</v>
      </c>
      <c r="K32" s="166"/>
      <c r="L32" s="136"/>
      <c r="M32" s="136"/>
    </row>
    <row r="33" spans="1:13" ht="17" customHeight="1">
      <c r="A33" s="2" t="s">
        <v>49</v>
      </c>
      <c r="B33" s="3"/>
      <c r="C33" s="3"/>
      <c r="D33" s="4"/>
      <c r="E33" s="19"/>
      <c r="F33" s="2" t="s">
        <v>54</v>
      </c>
      <c r="G33" s="19"/>
      <c r="H33" s="19"/>
      <c r="I33" s="3"/>
      <c r="J33" s="190" t="s">
        <v>461</v>
      </c>
      <c r="K33" s="166"/>
      <c r="L33" s="136"/>
      <c r="M33" s="136"/>
    </row>
    <row r="34" spans="1:13" ht="17" customHeight="1">
      <c r="A34" s="2" t="s">
        <v>55</v>
      </c>
      <c r="B34" s="3"/>
      <c r="C34" s="2" t="s">
        <v>23</v>
      </c>
      <c r="D34" s="4"/>
      <c r="E34" s="21">
        <f>G34+H34</f>
        <v>1</v>
      </c>
      <c r="F34" s="2" t="s">
        <v>56</v>
      </c>
      <c r="G34" s="21">
        <v>1</v>
      </c>
      <c r="H34" s="21">
        <v>0</v>
      </c>
      <c r="I34" s="3"/>
      <c r="J34" s="190" t="s">
        <v>461</v>
      </c>
      <c r="K34" s="166"/>
      <c r="L34" s="136"/>
      <c r="M34" s="136"/>
    </row>
    <row r="35" spans="1:13" ht="17" customHeight="1">
      <c r="A35" s="2" t="s">
        <v>57</v>
      </c>
      <c r="B35" s="3"/>
      <c r="C35" s="2" t="s">
        <v>44</v>
      </c>
      <c r="D35" s="20" t="s">
        <v>45</v>
      </c>
      <c r="E35" s="21">
        <f>G35+H35</f>
        <v>3</v>
      </c>
      <c r="F35" s="2" t="s">
        <v>58</v>
      </c>
      <c r="G35" s="21">
        <v>2</v>
      </c>
      <c r="H35" s="21">
        <v>1</v>
      </c>
      <c r="I35" s="182" t="s">
        <v>461</v>
      </c>
      <c r="J35" s="190" t="s">
        <v>461</v>
      </c>
      <c r="K35" s="166"/>
      <c r="L35" s="136"/>
      <c r="M35" s="136"/>
    </row>
    <row r="36" spans="1:13" ht="17" customHeight="1">
      <c r="A36" s="2" t="s">
        <v>57</v>
      </c>
      <c r="B36" s="3"/>
      <c r="C36" s="3"/>
      <c r="D36" s="4"/>
      <c r="E36" s="19"/>
      <c r="F36" s="2" t="s">
        <v>59</v>
      </c>
      <c r="G36" s="19"/>
      <c r="H36" s="19"/>
      <c r="I36" s="3"/>
      <c r="J36" s="190" t="s">
        <v>461</v>
      </c>
      <c r="K36" s="166"/>
      <c r="L36" s="136"/>
      <c r="M36" s="136"/>
    </row>
    <row r="37" spans="1:13" ht="15" customHeight="1">
      <c r="A37" s="2" t="s">
        <v>49</v>
      </c>
      <c r="B37" s="2" t="s">
        <v>60</v>
      </c>
      <c r="C37" s="2" t="s">
        <v>44</v>
      </c>
      <c r="D37" s="20" t="s">
        <v>53</v>
      </c>
      <c r="E37" s="21">
        <f>G37+H37</f>
        <v>6</v>
      </c>
      <c r="F37" s="3"/>
      <c r="G37" s="21">
        <v>3</v>
      </c>
      <c r="H37" s="21">
        <v>3</v>
      </c>
      <c r="I37" s="182" t="s">
        <v>461</v>
      </c>
      <c r="J37" s="190" t="s">
        <v>461</v>
      </c>
      <c r="K37" s="166"/>
      <c r="L37" s="136"/>
      <c r="M37" s="136"/>
    </row>
    <row r="38" spans="1:13" ht="17" customHeight="1">
      <c r="A38" s="2" t="s">
        <v>49</v>
      </c>
      <c r="B38" s="3"/>
      <c r="C38" s="3"/>
      <c r="D38" s="4"/>
      <c r="E38" s="19"/>
      <c r="F38" s="2" t="s">
        <v>61</v>
      </c>
      <c r="G38" s="19"/>
      <c r="H38" s="19"/>
      <c r="I38" s="182" t="s">
        <v>461</v>
      </c>
      <c r="J38" s="190" t="s">
        <v>461</v>
      </c>
      <c r="K38" s="166"/>
      <c r="L38" s="136"/>
      <c r="M38" s="136"/>
    </row>
    <row r="39" spans="1:13" ht="17" customHeight="1">
      <c r="A39" s="2" t="s">
        <v>49</v>
      </c>
      <c r="B39" s="3"/>
      <c r="C39" s="3"/>
      <c r="D39" s="4"/>
      <c r="E39" s="19"/>
      <c r="F39" s="2" t="s">
        <v>62</v>
      </c>
      <c r="G39" s="19"/>
      <c r="H39" s="19"/>
      <c r="I39" s="182" t="s">
        <v>461</v>
      </c>
      <c r="J39" s="190" t="s">
        <v>461</v>
      </c>
      <c r="K39" s="166"/>
      <c r="L39" s="136"/>
      <c r="M39" s="136"/>
    </row>
    <row r="40" spans="1:13" ht="15" customHeight="1">
      <c r="A40" s="2" t="s">
        <v>63</v>
      </c>
      <c r="B40" s="3"/>
      <c r="C40" s="2" t="s">
        <v>23</v>
      </c>
      <c r="D40" s="20" t="s">
        <v>64</v>
      </c>
      <c r="E40" s="21">
        <f>G40+H40</f>
        <v>8</v>
      </c>
      <c r="F40" s="2" t="s">
        <v>65</v>
      </c>
      <c r="G40" s="21">
        <v>7</v>
      </c>
      <c r="H40" s="21">
        <v>1</v>
      </c>
      <c r="I40" s="182" t="s">
        <v>461</v>
      </c>
      <c r="J40" s="190" t="s">
        <v>461</v>
      </c>
      <c r="K40" s="166"/>
      <c r="L40" s="136"/>
      <c r="M40" s="136"/>
    </row>
    <row r="41" spans="1:13" ht="17" customHeight="1">
      <c r="A41" s="2" t="s">
        <v>63</v>
      </c>
      <c r="B41" s="3"/>
      <c r="C41" s="3"/>
      <c r="D41" s="4"/>
      <c r="E41" s="19"/>
      <c r="F41" s="2" t="s">
        <v>66</v>
      </c>
      <c r="G41" s="19"/>
      <c r="H41" s="19"/>
      <c r="I41" s="3"/>
      <c r="J41" s="190" t="s">
        <v>461</v>
      </c>
      <c r="K41" s="166"/>
      <c r="L41" s="136"/>
      <c r="M41" s="136"/>
    </row>
    <row r="42" spans="1:13" ht="17" customHeight="1">
      <c r="A42" s="2" t="s">
        <v>63</v>
      </c>
      <c r="B42" s="3"/>
      <c r="C42" s="3"/>
      <c r="D42" s="4"/>
      <c r="E42" s="19"/>
      <c r="F42" s="2" t="s">
        <v>67</v>
      </c>
      <c r="G42" s="19"/>
      <c r="H42" s="19"/>
      <c r="I42" s="3"/>
      <c r="J42" s="190" t="s">
        <v>461</v>
      </c>
      <c r="K42" s="166"/>
      <c r="L42" s="136"/>
      <c r="M42" s="136"/>
    </row>
    <row r="43" spans="1:13" ht="17" customHeight="1">
      <c r="A43" s="2" t="s">
        <v>63</v>
      </c>
      <c r="B43" s="3"/>
      <c r="C43" s="3"/>
      <c r="D43" s="4"/>
      <c r="E43" s="19"/>
      <c r="F43" s="2" t="s">
        <v>68</v>
      </c>
      <c r="G43" s="19"/>
      <c r="H43" s="19"/>
      <c r="I43" s="3"/>
      <c r="J43" s="190" t="s">
        <v>461</v>
      </c>
      <c r="K43" s="166"/>
      <c r="L43" s="136"/>
      <c r="M43" s="136"/>
    </row>
    <row r="44" spans="1:13" ht="17" customHeight="1">
      <c r="A44" s="2" t="s">
        <v>63</v>
      </c>
      <c r="B44" s="3"/>
      <c r="C44" s="3"/>
      <c r="D44" s="4"/>
      <c r="E44" s="19"/>
      <c r="F44" s="2" t="s">
        <v>69</v>
      </c>
      <c r="G44" s="19"/>
      <c r="H44" s="19"/>
      <c r="I44" s="3"/>
      <c r="J44" s="190" t="s">
        <v>461</v>
      </c>
      <c r="K44" s="166"/>
      <c r="L44" s="136"/>
      <c r="M44" s="136"/>
    </row>
    <row r="45" spans="1:13" ht="17" customHeight="1">
      <c r="A45" s="2" t="s">
        <v>63</v>
      </c>
      <c r="B45" s="3"/>
      <c r="C45" s="3"/>
      <c r="D45" s="4"/>
      <c r="E45" s="19"/>
      <c r="F45" s="2" t="s">
        <v>70</v>
      </c>
      <c r="G45" s="19"/>
      <c r="H45" s="19"/>
      <c r="I45" s="3"/>
      <c r="J45" s="190" t="s">
        <v>461</v>
      </c>
      <c r="K45" s="166"/>
      <c r="L45" s="136"/>
      <c r="M45" s="136"/>
    </row>
    <row r="46" spans="1:13" ht="17" customHeight="1">
      <c r="A46" s="2" t="s">
        <v>63</v>
      </c>
      <c r="B46" s="3"/>
      <c r="C46" s="3"/>
      <c r="D46" s="4"/>
      <c r="E46" s="19"/>
      <c r="F46" s="3"/>
      <c r="G46" s="19"/>
      <c r="H46" s="19"/>
      <c r="I46" s="3"/>
      <c r="J46" s="190" t="s">
        <v>461</v>
      </c>
      <c r="K46" s="166"/>
      <c r="L46" s="136"/>
      <c r="M46" s="136"/>
    </row>
    <row r="47" spans="1:13" ht="15" customHeight="1">
      <c r="A47" s="2" t="s">
        <v>63</v>
      </c>
      <c r="B47" s="3"/>
      <c r="C47" s="2" t="s">
        <v>71</v>
      </c>
      <c r="D47" s="20" t="s">
        <v>72</v>
      </c>
      <c r="E47" s="21">
        <f>G47+H47</f>
        <v>2</v>
      </c>
      <c r="F47" s="3"/>
      <c r="G47" s="21">
        <v>2</v>
      </c>
      <c r="H47" s="21">
        <v>0</v>
      </c>
      <c r="I47" s="3"/>
      <c r="J47" s="190" t="s">
        <v>461</v>
      </c>
      <c r="K47" s="166"/>
      <c r="L47" s="136"/>
      <c r="M47" s="136"/>
    </row>
    <row r="48" spans="1:13" ht="15" customHeight="1">
      <c r="A48" s="2" t="s">
        <v>63</v>
      </c>
      <c r="B48" s="3"/>
      <c r="C48" s="3"/>
      <c r="D48" s="20" t="s">
        <v>73</v>
      </c>
      <c r="E48" s="19"/>
      <c r="F48" s="3"/>
      <c r="G48" s="19"/>
      <c r="H48" s="19"/>
      <c r="I48" s="3"/>
      <c r="J48" s="190" t="s">
        <v>461</v>
      </c>
      <c r="K48" s="166"/>
      <c r="L48" s="136"/>
      <c r="M48" s="136"/>
    </row>
    <row r="49" spans="1:13" ht="15" customHeight="1">
      <c r="A49" s="2" t="s">
        <v>74</v>
      </c>
      <c r="B49" s="3"/>
      <c r="C49" s="2" t="s">
        <v>44</v>
      </c>
      <c r="D49" s="2" t="s">
        <v>45</v>
      </c>
      <c r="E49" s="21">
        <f>G49+H49</f>
        <v>2</v>
      </c>
      <c r="F49" s="2" t="s">
        <v>75</v>
      </c>
      <c r="G49" s="21">
        <v>1</v>
      </c>
      <c r="H49" s="21">
        <v>1</v>
      </c>
      <c r="I49" s="182" t="s">
        <v>461</v>
      </c>
      <c r="J49" s="190" t="s">
        <v>461</v>
      </c>
      <c r="K49" s="166"/>
      <c r="L49" s="136"/>
      <c r="M49" s="136"/>
    </row>
    <row r="50" spans="1:13" ht="34" customHeight="1">
      <c r="A50" s="2" t="s">
        <v>74</v>
      </c>
      <c r="B50" s="3"/>
      <c r="C50" s="2" t="s">
        <v>23</v>
      </c>
      <c r="D50" s="20" t="s">
        <v>76</v>
      </c>
      <c r="E50" s="21">
        <f>G50+H50</f>
        <v>4</v>
      </c>
      <c r="F50" s="2" t="s">
        <v>77</v>
      </c>
      <c r="G50" s="21">
        <v>2</v>
      </c>
      <c r="H50" s="21">
        <v>2</v>
      </c>
      <c r="I50" s="182" t="s">
        <v>461</v>
      </c>
      <c r="J50" s="190" t="s">
        <v>461</v>
      </c>
      <c r="K50" s="166"/>
      <c r="L50" s="136"/>
      <c r="M50" s="136"/>
    </row>
    <row r="51" spans="1:13" ht="17" customHeight="1">
      <c r="A51" s="2" t="s">
        <v>74</v>
      </c>
      <c r="B51" s="3"/>
      <c r="C51" s="3"/>
      <c r="D51" s="4"/>
      <c r="E51" s="19"/>
      <c r="F51" s="2" t="s">
        <v>78</v>
      </c>
      <c r="G51" s="19"/>
      <c r="H51" s="19"/>
      <c r="I51" s="182" t="s">
        <v>461</v>
      </c>
      <c r="J51" s="190" t="s">
        <v>461</v>
      </c>
      <c r="K51" s="166"/>
      <c r="L51" s="136"/>
      <c r="M51" s="136"/>
    </row>
    <row r="52" spans="1:13" ht="19" customHeight="1">
      <c r="A52" s="2" t="s">
        <v>79</v>
      </c>
      <c r="B52" s="3"/>
      <c r="C52" s="2" t="s">
        <v>23</v>
      </c>
      <c r="D52" s="20" t="s">
        <v>80</v>
      </c>
      <c r="E52" s="21">
        <f>G52+H52</f>
        <v>5</v>
      </c>
      <c r="F52" s="2" t="s">
        <v>81</v>
      </c>
      <c r="G52" s="21">
        <v>3</v>
      </c>
      <c r="H52" s="21">
        <v>2</v>
      </c>
      <c r="I52" s="182" t="s">
        <v>461</v>
      </c>
      <c r="J52" s="190" t="s">
        <v>461</v>
      </c>
      <c r="K52" s="166"/>
      <c r="L52" s="136"/>
      <c r="M52" s="136"/>
    </row>
    <row r="53" spans="1:13" ht="17" customHeight="1">
      <c r="A53" s="2" t="s">
        <v>79</v>
      </c>
      <c r="B53" s="3"/>
      <c r="C53" s="3"/>
      <c r="D53" s="4"/>
      <c r="E53" s="19"/>
      <c r="F53" s="2" t="s">
        <v>82</v>
      </c>
      <c r="G53" s="19"/>
      <c r="H53" s="19"/>
      <c r="I53" s="182" t="s">
        <v>461</v>
      </c>
      <c r="J53" s="190" t="s">
        <v>461</v>
      </c>
      <c r="K53" s="166"/>
      <c r="L53" s="136"/>
      <c r="M53" s="136"/>
    </row>
    <row r="54" spans="1:13" ht="17" customHeight="1">
      <c r="A54" s="2" t="s">
        <v>79</v>
      </c>
      <c r="B54" s="3"/>
      <c r="C54" s="3"/>
      <c r="D54" s="4"/>
      <c r="E54" s="19"/>
      <c r="F54" s="2" t="s">
        <v>83</v>
      </c>
      <c r="G54" s="19"/>
      <c r="H54" s="19"/>
      <c r="I54" s="3"/>
      <c r="J54" s="190" t="s">
        <v>461</v>
      </c>
      <c r="K54" s="166"/>
      <c r="L54" s="136"/>
      <c r="M54" s="136"/>
    </row>
    <row r="55" spans="1:13" ht="18" customHeight="1">
      <c r="A55" s="2" t="s">
        <v>84</v>
      </c>
      <c r="B55" s="3"/>
      <c r="C55" s="2" t="s">
        <v>44</v>
      </c>
      <c r="D55" s="20" t="s">
        <v>45</v>
      </c>
      <c r="E55" s="21">
        <f>G55+H55</f>
        <v>6</v>
      </c>
      <c r="F55" s="2" t="s">
        <v>85</v>
      </c>
      <c r="G55" s="21">
        <v>5</v>
      </c>
      <c r="H55" s="21">
        <v>1</v>
      </c>
      <c r="I55" s="182" t="s">
        <v>461</v>
      </c>
      <c r="J55" s="190" t="s">
        <v>461</v>
      </c>
      <c r="K55" s="166"/>
      <c r="L55" s="136"/>
      <c r="M55" s="136"/>
    </row>
    <row r="56" spans="1:13" ht="17" customHeight="1">
      <c r="A56" s="2" t="s">
        <v>84</v>
      </c>
      <c r="B56" s="3"/>
      <c r="C56" s="3"/>
      <c r="D56" s="4"/>
      <c r="E56" s="19"/>
      <c r="F56" s="2" t="s">
        <v>86</v>
      </c>
      <c r="G56" s="19"/>
      <c r="H56" s="19"/>
      <c r="I56" s="3"/>
      <c r="J56" s="190" t="s">
        <v>461</v>
      </c>
      <c r="K56" s="166"/>
      <c r="L56" s="136"/>
      <c r="M56" s="136"/>
    </row>
    <row r="57" spans="1:13" ht="17" customHeight="1">
      <c r="A57" s="2" t="s">
        <v>84</v>
      </c>
      <c r="B57" s="3"/>
      <c r="C57" s="3"/>
      <c r="D57" s="4"/>
      <c r="E57" s="19"/>
      <c r="F57" s="2" t="s">
        <v>87</v>
      </c>
      <c r="G57" s="19"/>
      <c r="H57" s="19"/>
      <c r="I57" s="3"/>
      <c r="J57" s="190" t="s">
        <v>461</v>
      </c>
      <c r="K57" s="166"/>
      <c r="L57" s="136"/>
      <c r="M57" s="136"/>
    </row>
    <row r="58" spans="1:13" ht="17" customHeight="1">
      <c r="A58" s="2" t="s">
        <v>84</v>
      </c>
      <c r="B58" s="3"/>
      <c r="C58" s="3"/>
      <c r="D58" s="4"/>
      <c r="E58" s="19"/>
      <c r="F58" s="2" t="s">
        <v>88</v>
      </c>
      <c r="G58" s="19"/>
      <c r="H58" s="19"/>
      <c r="I58" s="3"/>
      <c r="J58" s="190" t="s">
        <v>461</v>
      </c>
      <c r="K58" s="166"/>
      <c r="L58" s="136"/>
      <c r="M58" s="136"/>
    </row>
    <row r="59" spans="1:13" ht="17" customHeight="1">
      <c r="A59" s="2" t="s">
        <v>84</v>
      </c>
      <c r="B59" s="3"/>
      <c r="C59" s="3"/>
      <c r="D59" s="4"/>
      <c r="E59" s="19"/>
      <c r="F59" s="3"/>
      <c r="G59" s="19"/>
      <c r="H59" s="19"/>
      <c r="I59" s="3"/>
      <c r="J59" s="190" t="s">
        <v>461</v>
      </c>
      <c r="K59" s="166"/>
      <c r="L59" s="136"/>
      <c r="M59" s="136"/>
    </row>
    <row r="60" spans="1:13" ht="17" customHeight="1">
      <c r="A60" s="2" t="s">
        <v>84</v>
      </c>
      <c r="B60" s="3"/>
      <c r="C60" s="2" t="s">
        <v>23</v>
      </c>
      <c r="D60" s="20" t="s">
        <v>89</v>
      </c>
      <c r="E60" s="21">
        <f>G60+H60</f>
        <v>5</v>
      </c>
      <c r="F60" s="3"/>
      <c r="G60" s="21">
        <v>4</v>
      </c>
      <c r="H60" s="21">
        <v>1</v>
      </c>
      <c r="I60" s="3"/>
      <c r="J60" s="190" t="s">
        <v>461</v>
      </c>
      <c r="K60" s="166"/>
      <c r="L60" s="136"/>
      <c r="M60" s="136"/>
    </row>
    <row r="61" spans="1:13" ht="17" customHeight="1">
      <c r="A61" s="2" t="s">
        <v>84</v>
      </c>
      <c r="B61" s="3"/>
      <c r="C61" s="3"/>
      <c r="D61" s="4"/>
      <c r="E61" s="19"/>
      <c r="F61" s="2" t="s">
        <v>90</v>
      </c>
      <c r="G61" s="19"/>
      <c r="H61" s="19"/>
      <c r="I61" s="3"/>
      <c r="J61" s="190" t="s">
        <v>461</v>
      </c>
      <c r="K61" s="166"/>
      <c r="L61" s="136"/>
      <c r="M61" s="136"/>
    </row>
    <row r="62" spans="1:13" ht="17" customHeight="1">
      <c r="A62" s="2" t="s">
        <v>84</v>
      </c>
      <c r="B62" s="3"/>
      <c r="C62" s="3"/>
      <c r="D62" s="4"/>
      <c r="E62" s="19"/>
      <c r="F62" s="2" t="s">
        <v>91</v>
      </c>
      <c r="G62" s="19"/>
      <c r="H62" s="19"/>
      <c r="I62" s="3"/>
      <c r="J62" s="190" t="s">
        <v>461</v>
      </c>
      <c r="K62" s="166"/>
      <c r="L62" s="136"/>
      <c r="M62" s="136"/>
    </row>
    <row r="63" spans="1:13" ht="17" customHeight="1">
      <c r="A63" s="2" t="s">
        <v>84</v>
      </c>
      <c r="B63" s="3"/>
      <c r="C63" s="3"/>
      <c r="D63" s="4"/>
      <c r="E63" s="19"/>
      <c r="F63" s="2" t="s">
        <v>92</v>
      </c>
      <c r="G63" s="19"/>
      <c r="H63" s="19"/>
      <c r="I63" s="182" t="s">
        <v>461</v>
      </c>
      <c r="J63" s="190" t="s">
        <v>461</v>
      </c>
      <c r="K63" s="166"/>
      <c r="L63" s="136"/>
      <c r="M63" s="136"/>
    </row>
    <row r="64" spans="1:13" ht="17" customHeight="1">
      <c r="A64" s="2" t="s">
        <v>84</v>
      </c>
      <c r="B64" s="3"/>
      <c r="C64" s="2" t="s">
        <v>93</v>
      </c>
      <c r="D64" s="20" t="s">
        <v>94</v>
      </c>
      <c r="E64" s="21">
        <f>G64+H64</f>
        <v>3</v>
      </c>
      <c r="F64" s="2" t="s">
        <v>95</v>
      </c>
      <c r="G64" s="21">
        <v>2</v>
      </c>
      <c r="H64" s="21">
        <v>1</v>
      </c>
      <c r="I64" s="3"/>
      <c r="J64" s="190" t="s">
        <v>461</v>
      </c>
      <c r="K64" s="166"/>
      <c r="L64" s="136"/>
      <c r="M64" s="136"/>
    </row>
    <row r="65" spans="1:13" ht="17" customHeight="1">
      <c r="A65" s="2" t="s">
        <v>84</v>
      </c>
      <c r="B65" s="3"/>
      <c r="C65" s="3"/>
      <c r="D65" s="4"/>
      <c r="E65" s="19"/>
      <c r="F65" s="2" t="s">
        <v>96</v>
      </c>
      <c r="G65" s="19"/>
      <c r="H65" s="19"/>
      <c r="I65" s="182" t="s">
        <v>461</v>
      </c>
      <c r="J65" s="190" t="s">
        <v>461</v>
      </c>
      <c r="K65" s="166"/>
      <c r="L65" s="136"/>
      <c r="M65" s="136"/>
    </row>
    <row r="66" spans="1:13" ht="17" customHeight="1">
      <c r="A66" s="2" t="s">
        <v>97</v>
      </c>
      <c r="B66" s="3"/>
      <c r="C66" s="2" t="s">
        <v>44</v>
      </c>
      <c r="D66" s="20" t="s">
        <v>45</v>
      </c>
      <c r="E66" s="21">
        <f>G66+H66</f>
        <v>2</v>
      </c>
      <c r="F66" s="2" t="s">
        <v>98</v>
      </c>
      <c r="G66" s="21">
        <v>1</v>
      </c>
      <c r="H66" s="21">
        <v>1</v>
      </c>
      <c r="I66" s="182" t="s">
        <v>461</v>
      </c>
      <c r="J66" s="190" t="s">
        <v>461</v>
      </c>
      <c r="K66" s="166"/>
      <c r="L66" s="136"/>
      <c r="M66" s="136"/>
    </row>
    <row r="67" spans="1:13" ht="17" customHeight="1">
      <c r="A67" s="2" t="s">
        <v>99</v>
      </c>
      <c r="B67" s="3"/>
      <c r="C67" s="2" t="s">
        <v>44</v>
      </c>
      <c r="D67" s="20" t="s">
        <v>45</v>
      </c>
      <c r="E67" s="21">
        <f>G67+H67</f>
        <v>6</v>
      </c>
      <c r="F67" s="2" t="s">
        <v>100</v>
      </c>
      <c r="G67" s="21">
        <v>5</v>
      </c>
      <c r="H67" s="21">
        <v>1</v>
      </c>
      <c r="I67" s="182" t="s">
        <v>461</v>
      </c>
      <c r="J67" s="190" t="s">
        <v>461</v>
      </c>
      <c r="K67" s="166"/>
      <c r="L67" s="136"/>
      <c r="M67" s="136"/>
    </row>
    <row r="68" spans="1:13" ht="17" customHeight="1">
      <c r="A68" s="2" t="s">
        <v>99</v>
      </c>
      <c r="B68" s="3"/>
      <c r="C68" s="3"/>
      <c r="D68" s="4"/>
      <c r="E68" s="19"/>
      <c r="F68" s="2" t="s">
        <v>101</v>
      </c>
      <c r="G68" s="19"/>
      <c r="H68" s="19"/>
      <c r="I68" s="3"/>
      <c r="J68" s="190" t="s">
        <v>461</v>
      </c>
      <c r="K68" s="166"/>
      <c r="L68" s="136"/>
      <c r="M68" s="136"/>
    </row>
    <row r="69" spans="1:13" ht="17" customHeight="1">
      <c r="A69" s="2" t="s">
        <v>99</v>
      </c>
      <c r="B69" s="3"/>
      <c r="C69" s="3"/>
      <c r="D69" s="4"/>
      <c r="E69" s="19"/>
      <c r="F69" s="2" t="s">
        <v>102</v>
      </c>
      <c r="G69" s="19"/>
      <c r="H69" s="19"/>
      <c r="I69" s="3"/>
      <c r="J69" s="190" t="s">
        <v>461</v>
      </c>
      <c r="K69" s="166"/>
      <c r="L69" s="136"/>
      <c r="M69" s="136"/>
    </row>
    <row r="70" spans="1:13" ht="17" customHeight="1">
      <c r="A70" s="2" t="s">
        <v>99</v>
      </c>
      <c r="B70" s="3"/>
      <c r="C70" s="3"/>
      <c r="D70" s="4"/>
      <c r="E70" s="19"/>
      <c r="F70" s="2" t="s">
        <v>103</v>
      </c>
      <c r="G70" s="19"/>
      <c r="H70" s="19"/>
      <c r="I70" s="3"/>
      <c r="J70" s="190" t="s">
        <v>461</v>
      </c>
      <c r="K70" s="166"/>
      <c r="L70" s="136"/>
      <c r="M70" s="136"/>
    </row>
    <row r="71" spans="1:13" ht="17" customHeight="1">
      <c r="A71" s="2" t="s">
        <v>99</v>
      </c>
      <c r="B71" s="3"/>
      <c r="C71" s="3"/>
      <c r="D71" s="4"/>
      <c r="E71" s="19"/>
      <c r="F71" s="2" t="s">
        <v>104</v>
      </c>
      <c r="G71" s="19"/>
      <c r="H71" s="19"/>
      <c r="I71" s="3"/>
      <c r="J71" s="190" t="s">
        <v>461</v>
      </c>
      <c r="K71" s="166"/>
      <c r="L71" s="136"/>
      <c r="M71" s="136"/>
    </row>
    <row r="72" spans="1:13" ht="18" customHeight="1">
      <c r="A72" s="2" t="s">
        <v>105</v>
      </c>
      <c r="B72" s="3"/>
      <c r="C72" s="2" t="s">
        <v>23</v>
      </c>
      <c r="D72" s="20" t="s">
        <v>106</v>
      </c>
      <c r="E72" s="21">
        <f>G72+H72</f>
        <v>10</v>
      </c>
      <c r="F72" s="3"/>
      <c r="G72" s="21">
        <v>6</v>
      </c>
      <c r="H72" s="21">
        <v>4</v>
      </c>
      <c r="I72" s="3"/>
      <c r="J72" s="190" t="s">
        <v>461</v>
      </c>
      <c r="K72" s="166"/>
      <c r="L72" s="136"/>
      <c r="M72" s="136"/>
    </row>
    <row r="73" spans="1:13" ht="17" customHeight="1">
      <c r="A73" s="2" t="s">
        <v>105</v>
      </c>
      <c r="B73" s="3"/>
      <c r="C73" s="3"/>
      <c r="D73" s="4"/>
      <c r="E73" s="19"/>
      <c r="F73" s="2" t="s">
        <v>107</v>
      </c>
      <c r="G73" s="19"/>
      <c r="H73" s="19"/>
      <c r="I73" s="182" t="s">
        <v>461</v>
      </c>
      <c r="J73" s="190" t="s">
        <v>461</v>
      </c>
      <c r="K73" s="166"/>
      <c r="L73" s="136"/>
      <c r="M73" s="136"/>
    </row>
    <row r="74" spans="1:13" ht="17" customHeight="1">
      <c r="A74" s="2" t="s">
        <v>105</v>
      </c>
      <c r="B74" s="3"/>
      <c r="C74" s="3"/>
      <c r="D74" s="4"/>
      <c r="E74" s="19"/>
      <c r="F74" s="2" t="s">
        <v>108</v>
      </c>
      <c r="G74" s="19"/>
      <c r="H74" s="19"/>
      <c r="I74" s="182" t="s">
        <v>461</v>
      </c>
      <c r="J74" s="190" t="s">
        <v>461</v>
      </c>
      <c r="K74" s="166"/>
      <c r="L74" s="136"/>
      <c r="M74" s="136"/>
    </row>
    <row r="75" spans="1:13" ht="17" customHeight="1">
      <c r="A75" s="2" t="s">
        <v>105</v>
      </c>
      <c r="B75" s="3"/>
      <c r="C75" s="3"/>
      <c r="D75" s="4"/>
      <c r="E75" s="19"/>
      <c r="F75" s="2" t="s">
        <v>109</v>
      </c>
      <c r="G75" s="19"/>
      <c r="H75" s="19"/>
      <c r="I75" s="182" t="s">
        <v>461</v>
      </c>
      <c r="J75" s="190" t="s">
        <v>461</v>
      </c>
      <c r="K75" s="166"/>
      <c r="L75" s="136"/>
      <c r="M75" s="136"/>
    </row>
    <row r="76" spans="1:13" ht="17" customHeight="1">
      <c r="A76" s="2" t="s">
        <v>105</v>
      </c>
      <c r="B76" s="3"/>
      <c r="C76" s="3"/>
      <c r="D76" s="4"/>
      <c r="E76" s="19"/>
      <c r="F76" s="2" t="s">
        <v>110</v>
      </c>
      <c r="G76" s="19"/>
      <c r="H76" s="19"/>
      <c r="I76" s="182" t="s">
        <v>461</v>
      </c>
      <c r="J76" s="190" t="s">
        <v>461</v>
      </c>
      <c r="K76" s="166"/>
      <c r="L76" s="136"/>
      <c r="M76" s="136"/>
    </row>
    <row r="77" spans="1:13" ht="17" customHeight="1">
      <c r="A77" s="2" t="s">
        <v>105</v>
      </c>
      <c r="B77" s="3"/>
      <c r="C77" s="3"/>
      <c r="D77" s="4"/>
      <c r="E77" s="19"/>
      <c r="F77" s="3"/>
      <c r="G77" s="19"/>
      <c r="H77" s="19"/>
      <c r="I77" s="3"/>
      <c r="J77" s="190" t="s">
        <v>461</v>
      </c>
      <c r="K77" s="166"/>
      <c r="L77" s="136"/>
      <c r="M77" s="136"/>
    </row>
    <row r="78" spans="1:13" ht="17" customHeight="1">
      <c r="A78" s="2" t="s">
        <v>105</v>
      </c>
      <c r="B78" s="3"/>
      <c r="C78" s="2" t="s">
        <v>93</v>
      </c>
      <c r="D78" s="20" t="s">
        <v>111</v>
      </c>
      <c r="E78" s="21">
        <f>G78+H78</f>
        <v>3</v>
      </c>
      <c r="F78" s="2" t="s">
        <v>112</v>
      </c>
      <c r="G78" s="21">
        <v>2</v>
      </c>
      <c r="H78" s="21">
        <v>1</v>
      </c>
      <c r="I78" s="182" t="s">
        <v>461</v>
      </c>
      <c r="J78" s="190" t="s">
        <v>461</v>
      </c>
      <c r="K78" s="166"/>
      <c r="L78" s="136"/>
      <c r="M78" s="136"/>
    </row>
    <row r="79" spans="1:13" ht="17" customHeight="1">
      <c r="A79" s="2" t="s">
        <v>105</v>
      </c>
      <c r="B79" s="3"/>
      <c r="C79" s="3"/>
      <c r="D79" s="4"/>
      <c r="E79" s="19"/>
      <c r="F79" s="2" t="s">
        <v>112</v>
      </c>
      <c r="G79" s="19"/>
      <c r="H79" s="19"/>
      <c r="I79" s="3"/>
      <c r="J79" s="190" t="s">
        <v>461</v>
      </c>
      <c r="K79" s="166"/>
      <c r="L79" s="136"/>
      <c r="M79" s="136"/>
    </row>
    <row r="80" spans="1:13" ht="16" customHeight="1">
      <c r="A80" s="2" t="s">
        <v>113</v>
      </c>
      <c r="B80" s="3"/>
      <c r="C80" s="2" t="s">
        <v>44</v>
      </c>
      <c r="D80" s="20" t="s">
        <v>45</v>
      </c>
      <c r="E80" s="21">
        <f>G80+H80</f>
        <v>2</v>
      </c>
      <c r="F80" s="2" t="s">
        <v>114</v>
      </c>
      <c r="G80" s="21">
        <v>2</v>
      </c>
      <c r="H80" s="21">
        <v>0</v>
      </c>
      <c r="I80" s="3"/>
      <c r="J80" s="190" t="s">
        <v>461</v>
      </c>
      <c r="K80" s="166"/>
      <c r="L80" s="136"/>
      <c r="M80" s="136"/>
    </row>
    <row r="81" spans="1:13" ht="17" customHeight="1">
      <c r="A81" s="2" t="s">
        <v>113</v>
      </c>
      <c r="B81" s="3"/>
      <c r="C81" s="3"/>
      <c r="D81" s="4"/>
      <c r="E81" s="19"/>
      <c r="F81" s="2" t="s">
        <v>115</v>
      </c>
      <c r="G81" s="19"/>
      <c r="H81" s="19"/>
      <c r="I81" s="3"/>
      <c r="J81" s="190" t="s">
        <v>461</v>
      </c>
      <c r="K81" s="166"/>
      <c r="L81" s="136"/>
      <c r="M81" s="136"/>
    </row>
    <row r="82" spans="1:13" ht="15" customHeight="1">
      <c r="A82" s="2" t="s">
        <v>113</v>
      </c>
      <c r="B82" s="3"/>
      <c r="C82" s="2" t="s">
        <v>23</v>
      </c>
      <c r="D82" s="20" t="s">
        <v>64</v>
      </c>
      <c r="E82" s="21">
        <f>G82+H82</f>
        <v>1</v>
      </c>
      <c r="F82" s="2" t="s">
        <v>116</v>
      </c>
      <c r="G82" s="21">
        <v>1</v>
      </c>
      <c r="H82" s="21">
        <v>0</v>
      </c>
      <c r="I82" s="3"/>
      <c r="J82" s="190" t="s">
        <v>461</v>
      </c>
      <c r="K82" s="166"/>
      <c r="L82" s="136"/>
      <c r="M82" s="136"/>
    </row>
    <row r="83" spans="1:13" ht="29" customHeight="1">
      <c r="A83" s="2" t="s">
        <v>117</v>
      </c>
      <c r="B83" s="2" t="s">
        <v>117</v>
      </c>
      <c r="C83" s="2" t="s">
        <v>23</v>
      </c>
      <c r="D83" s="20" t="s">
        <v>118</v>
      </c>
      <c r="E83" s="21">
        <f>G83+H83</f>
        <v>5</v>
      </c>
      <c r="F83" s="2" t="s">
        <v>119</v>
      </c>
      <c r="G83" s="21">
        <v>5</v>
      </c>
      <c r="H83" s="21">
        <v>0</v>
      </c>
      <c r="I83" s="3"/>
      <c r="J83" s="190" t="s">
        <v>461</v>
      </c>
      <c r="K83" s="166"/>
      <c r="L83" s="136"/>
      <c r="M83" s="136"/>
    </row>
    <row r="84" spans="1:13" ht="17" customHeight="1">
      <c r="A84" s="2" t="s">
        <v>117</v>
      </c>
      <c r="B84" s="3"/>
      <c r="C84" s="3"/>
      <c r="D84" s="4"/>
      <c r="E84" s="19"/>
      <c r="F84" s="2" t="s">
        <v>120</v>
      </c>
      <c r="G84" s="19"/>
      <c r="H84" s="19"/>
      <c r="I84" s="3"/>
      <c r="J84" s="190" t="s">
        <v>461</v>
      </c>
      <c r="K84" s="166"/>
      <c r="L84" s="136"/>
      <c r="M84" s="136"/>
    </row>
    <row r="85" spans="1:13" ht="17" customHeight="1">
      <c r="A85" s="2" t="s">
        <v>117</v>
      </c>
      <c r="B85" s="3"/>
      <c r="C85" s="3"/>
      <c r="D85" s="4"/>
      <c r="E85" s="19"/>
      <c r="F85" s="3"/>
      <c r="G85" s="19"/>
      <c r="H85" s="19"/>
      <c r="I85" s="3"/>
      <c r="J85" s="190" t="s">
        <v>461</v>
      </c>
      <c r="K85" s="166"/>
      <c r="L85" s="136"/>
      <c r="M85" s="136"/>
    </row>
    <row r="86" spans="1:13" ht="17" customHeight="1">
      <c r="A86" s="2" t="s">
        <v>117</v>
      </c>
      <c r="B86" s="3"/>
      <c r="C86" s="3"/>
      <c r="D86" s="4"/>
      <c r="E86" s="19"/>
      <c r="F86" s="2" t="s">
        <v>121</v>
      </c>
      <c r="G86" s="19"/>
      <c r="H86" s="19"/>
      <c r="I86" s="3"/>
      <c r="J86" s="190" t="s">
        <v>461</v>
      </c>
      <c r="K86" s="166"/>
      <c r="L86" s="136"/>
      <c r="M86" s="136"/>
    </row>
    <row r="87" spans="1:13" ht="17" customHeight="1">
      <c r="A87" s="2" t="s">
        <v>117</v>
      </c>
      <c r="B87" s="3"/>
      <c r="C87" s="3"/>
      <c r="D87" s="4"/>
      <c r="E87" s="19"/>
      <c r="F87" s="3"/>
      <c r="G87" s="19"/>
      <c r="H87" s="19"/>
      <c r="I87" s="3"/>
      <c r="J87" s="190" t="s">
        <v>461</v>
      </c>
      <c r="K87" s="166"/>
      <c r="L87" s="136"/>
      <c r="M87" s="136"/>
    </row>
    <row r="88" spans="1:13" ht="17" customHeight="1">
      <c r="A88" s="2" t="s">
        <v>49</v>
      </c>
      <c r="B88" s="2" t="s">
        <v>122</v>
      </c>
      <c r="C88" s="2" t="s">
        <v>44</v>
      </c>
      <c r="D88" s="20" t="s">
        <v>45</v>
      </c>
      <c r="E88" s="21">
        <f>G88+H88</f>
        <v>7</v>
      </c>
      <c r="F88" s="2" t="s">
        <v>123</v>
      </c>
      <c r="G88" s="21">
        <v>2</v>
      </c>
      <c r="H88" s="21">
        <v>5</v>
      </c>
      <c r="I88" s="182" t="s">
        <v>461</v>
      </c>
      <c r="J88" s="190" t="s">
        <v>461</v>
      </c>
      <c r="K88" s="166"/>
      <c r="L88" s="136"/>
      <c r="M88" s="136"/>
    </row>
    <row r="89" spans="1:13" ht="17" customHeight="1">
      <c r="A89" s="3"/>
      <c r="B89" s="23"/>
      <c r="C89" s="3"/>
      <c r="D89" s="3"/>
      <c r="E89" s="3"/>
      <c r="F89" s="2" t="s">
        <v>124</v>
      </c>
      <c r="G89" s="3"/>
      <c r="H89" s="3"/>
      <c r="I89" s="182" t="s">
        <v>461</v>
      </c>
      <c r="J89" s="186"/>
      <c r="K89" s="166"/>
      <c r="L89" s="136"/>
      <c r="M89" s="184"/>
    </row>
    <row r="90" spans="1:13" ht="17" customHeight="1">
      <c r="A90" s="3"/>
      <c r="B90" s="23"/>
      <c r="C90" s="3"/>
      <c r="D90" s="3"/>
      <c r="E90" s="3"/>
      <c r="F90" s="3"/>
      <c r="G90" s="3"/>
      <c r="H90" s="3"/>
      <c r="I90" s="182" t="s">
        <v>461</v>
      </c>
      <c r="J90" s="190" t="s">
        <v>461</v>
      </c>
      <c r="K90" s="166"/>
      <c r="L90" s="136"/>
      <c r="M90" s="184"/>
    </row>
    <row r="91" spans="1:13" ht="17" customHeight="1">
      <c r="A91" s="3"/>
      <c r="B91" s="23"/>
      <c r="C91" s="3"/>
      <c r="D91" s="3"/>
      <c r="E91" s="3"/>
      <c r="F91" s="3"/>
      <c r="G91" s="3"/>
      <c r="H91" s="3"/>
      <c r="I91" s="182" t="s">
        <v>461</v>
      </c>
      <c r="J91" s="186"/>
      <c r="K91" s="166"/>
      <c r="L91" s="136"/>
      <c r="M91" s="184"/>
    </row>
    <row r="92" spans="1:13" ht="17" customHeight="1">
      <c r="A92" s="6"/>
      <c r="B92" s="24"/>
      <c r="C92" s="6"/>
      <c r="D92" s="6"/>
      <c r="E92" s="6"/>
      <c r="F92" s="3"/>
      <c r="G92" s="6"/>
      <c r="H92" s="6"/>
      <c r="I92" s="182" t="s">
        <v>461</v>
      </c>
      <c r="J92" s="187"/>
      <c r="K92" s="166"/>
      <c r="L92" s="136"/>
      <c r="M92" s="184"/>
    </row>
    <row r="93" spans="1:13" ht="17" customHeight="1">
      <c r="A93" s="25" t="s">
        <v>125</v>
      </c>
      <c r="B93" s="9"/>
      <c r="C93" s="9"/>
      <c r="D93" s="26" t="s">
        <v>126</v>
      </c>
      <c r="E93" s="27">
        <f>G93+H93</f>
        <v>11</v>
      </c>
      <c r="F93" s="28"/>
      <c r="G93" s="29">
        <f>SUM(G94:G99)</f>
        <v>6</v>
      </c>
      <c r="H93" s="29">
        <f>SUM(H94:H99)</f>
        <v>5</v>
      </c>
      <c r="I93" s="28"/>
      <c r="J93" s="188"/>
      <c r="K93" s="166"/>
      <c r="L93" s="183"/>
      <c r="M93" s="185"/>
    </row>
    <row r="94" spans="1:13" ht="17" customHeight="1">
      <c r="A94" s="14" t="s">
        <v>127</v>
      </c>
      <c r="B94" s="14" t="s">
        <v>128</v>
      </c>
      <c r="C94" s="14" t="s">
        <v>129</v>
      </c>
      <c r="D94" s="18"/>
      <c r="E94" s="16">
        <f>G94+H94</f>
        <v>4</v>
      </c>
      <c r="F94" s="2" t="s">
        <v>130</v>
      </c>
      <c r="G94" s="16">
        <v>2</v>
      </c>
      <c r="H94" s="16">
        <v>2</v>
      </c>
      <c r="I94" s="182" t="s">
        <v>461</v>
      </c>
      <c r="J94" s="190" t="s">
        <v>461</v>
      </c>
      <c r="K94" s="166"/>
      <c r="L94" s="136"/>
      <c r="M94" s="136"/>
    </row>
    <row r="95" spans="1:13" ht="17" customHeight="1">
      <c r="A95" s="2" t="s">
        <v>131</v>
      </c>
      <c r="B95" s="2" t="s">
        <v>128</v>
      </c>
      <c r="C95" s="2" t="s">
        <v>129</v>
      </c>
      <c r="D95" s="4"/>
      <c r="E95" s="19"/>
      <c r="F95" s="2" t="s">
        <v>132</v>
      </c>
      <c r="G95" s="19"/>
      <c r="H95" s="19"/>
      <c r="I95" s="182" t="s">
        <v>461</v>
      </c>
      <c r="J95" s="190" t="s">
        <v>461</v>
      </c>
      <c r="K95" s="166"/>
      <c r="L95" s="136"/>
      <c r="M95" s="136"/>
    </row>
    <row r="96" spans="1:13" ht="17" customHeight="1">
      <c r="A96" s="2" t="s">
        <v>133</v>
      </c>
      <c r="B96" s="2" t="s">
        <v>133</v>
      </c>
      <c r="C96" s="2" t="s">
        <v>134</v>
      </c>
      <c r="D96" s="4"/>
      <c r="E96" s="21">
        <f>G96+H96</f>
        <v>2</v>
      </c>
      <c r="F96" s="2" t="s">
        <v>135</v>
      </c>
      <c r="G96" s="21">
        <v>1</v>
      </c>
      <c r="H96" s="21">
        <v>1</v>
      </c>
      <c r="I96" s="3"/>
      <c r="J96" s="190" t="s">
        <v>461</v>
      </c>
      <c r="K96" s="166"/>
      <c r="L96" s="136"/>
      <c r="M96" s="136"/>
    </row>
    <row r="97" spans="1:13" ht="17" customHeight="1">
      <c r="A97" s="2" t="s">
        <v>136</v>
      </c>
      <c r="B97" s="2" t="s">
        <v>136</v>
      </c>
      <c r="C97" s="2" t="s">
        <v>137</v>
      </c>
      <c r="D97" s="4"/>
      <c r="E97" s="21">
        <f>G97+H97</f>
        <v>3</v>
      </c>
      <c r="F97" s="2" t="s">
        <v>138</v>
      </c>
      <c r="G97" s="21">
        <v>2</v>
      </c>
      <c r="H97" s="21">
        <v>1</v>
      </c>
      <c r="I97" s="3"/>
      <c r="J97" s="190" t="s">
        <v>461</v>
      </c>
      <c r="K97" s="166"/>
      <c r="L97" s="136"/>
      <c r="M97" s="136"/>
    </row>
    <row r="98" spans="1:13" ht="17" customHeight="1">
      <c r="A98" s="2" t="s">
        <v>136</v>
      </c>
      <c r="B98" s="2" t="s">
        <v>136</v>
      </c>
      <c r="C98" s="2" t="s">
        <v>137</v>
      </c>
      <c r="D98" s="4"/>
      <c r="E98" s="19"/>
      <c r="F98" s="2" t="s">
        <v>139</v>
      </c>
      <c r="G98" s="19"/>
      <c r="H98" s="19"/>
      <c r="I98" s="3"/>
      <c r="J98" s="190" t="s">
        <v>461</v>
      </c>
      <c r="K98" s="166"/>
      <c r="L98" s="136"/>
      <c r="M98" s="136"/>
    </row>
    <row r="99" spans="1:13" ht="17" customHeight="1">
      <c r="A99" s="2" t="s">
        <v>49</v>
      </c>
      <c r="B99" s="2" t="s">
        <v>140</v>
      </c>
      <c r="C99" s="2" t="s">
        <v>141</v>
      </c>
      <c r="D99" s="4"/>
      <c r="E99" s="21">
        <f>G99+H99</f>
        <v>2</v>
      </c>
      <c r="F99" s="2" t="s">
        <v>142</v>
      </c>
      <c r="G99" s="21">
        <v>1</v>
      </c>
      <c r="H99" s="21">
        <v>1</v>
      </c>
      <c r="I99" s="182" t="s">
        <v>461</v>
      </c>
      <c r="J99" s="190" t="s">
        <v>461</v>
      </c>
      <c r="K99" s="166"/>
      <c r="L99" s="136"/>
      <c r="M99" s="136"/>
    </row>
  </sheetData>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32"/>
  <sheetViews>
    <sheetView showGridLines="0" workbookViewId="0"/>
  </sheetViews>
  <sheetFormatPr baseColWidth="10" defaultColWidth="10.6640625" defaultRowHeight="16" customHeight="1"/>
  <cols>
    <col min="1" max="1" width="25" style="30" customWidth="1"/>
    <col min="2" max="2" width="13.33203125" style="30" customWidth="1"/>
    <col min="3" max="3" width="22.83203125" style="30" customWidth="1"/>
    <col min="4" max="4" width="20.33203125" style="30" customWidth="1"/>
    <col min="5" max="256" width="10.6640625" style="30" customWidth="1"/>
  </cols>
  <sheetData>
    <row r="1" spans="1:5" ht="17" customHeight="1">
      <c r="A1" s="2" t="s">
        <v>143</v>
      </c>
      <c r="B1" s="5"/>
      <c r="C1" s="2" t="s">
        <v>144</v>
      </c>
      <c r="D1" s="3"/>
      <c r="E1" s="3"/>
    </row>
    <row r="2" spans="1:5" ht="17" customHeight="1">
      <c r="A2" s="2" t="s">
        <v>2</v>
      </c>
      <c r="B2" s="5"/>
      <c r="C2" s="2" t="s">
        <v>145</v>
      </c>
      <c r="D2" s="3"/>
      <c r="E2" s="3"/>
    </row>
    <row r="3" spans="1:5" ht="17" customHeight="1">
      <c r="A3" s="3"/>
      <c r="B3" s="5"/>
      <c r="C3" s="2" t="s">
        <v>146</v>
      </c>
      <c r="D3" s="3"/>
      <c r="E3" s="3"/>
    </row>
    <row r="4" spans="1:5" ht="17" customHeight="1">
      <c r="A4" s="31"/>
      <c r="B4" s="31"/>
      <c r="C4" s="31"/>
      <c r="D4" s="31"/>
      <c r="E4" s="31"/>
    </row>
    <row r="5" spans="1:5" ht="17" customHeight="1">
      <c r="A5" s="32" t="s">
        <v>147</v>
      </c>
      <c r="B5" s="33"/>
      <c r="C5" s="34"/>
      <c r="D5" s="34"/>
      <c r="E5" s="34"/>
    </row>
    <row r="6" spans="1:5" ht="17" customHeight="1">
      <c r="A6" s="32" t="s">
        <v>15</v>
      </c>
      <c r="B6" s="35" t="s">
        <v>148</v>
      </c>
      <c r="C6" s="32" t="s">
        <v>149</v>
      </c>
      <c r="D6" s="32" t="s">
        <v>18</v>
      </c>
      <c r="E6" s="36" t="s">
        <v>17</v>
      </c>
    </row>
    <row r="7" spans="1:5" ht="17" customHeight="1">
      <c r="A7" s="37" t="s">
        <v>21</v>
      </c>
      <c r="B7" s="38" t="s">
        <v>150</v>
      </c>
      <c r="C7" s="37" t="s">
        <v>23</v>
      </c>
      <c r="D7" s="37" t="s">
        <v>24</v>
      </c>
      <c r="E7" s="39">
        <v>1</v>
      </c>
    </row>
    <row r="8" spans="1:5" ht="17" customHeight="1">
      <c r="A8" s="37" t="s">
        <v>28</v>
      </c>
      <c r="B8" s="38" t="s">
        <v>151</v>
      </c>
      <c r="C8" s="37" t="s">
        <v>23</v>
      </c>
      <c r="D8" s="37" t="s">
        <v>152</v>
      </c>
      <c r="E8" s="39">
        <v>2</v>
      </c>
    </row>
    <row r="9" spans="1:5" ht="17" customHeight="1">
      <c r="A9" s="37" t="s">
        <v>32</v>
      </c>
      <c r="B9" s="38" t="s">
        <v>153</v>
      </c>
      <c r="C9" s="37" t="s">
        <v>154</v>
      </c>
      <c r="D9" s="37" t="s">
        <v>155</v>
      </c>
      <c r="E9" s="39">
        <v>1</v>
      </c>
    </row>
    <row r="10" spans="1:5" ht="17" customHeight="1">
      <c r="A10" s="37" t="s">
        <v>36</v>
      </c>
      <c r="B10" s="38" t="s">
        <v>156</v>
      </c>
      <c r="C10" s="37" t="s">
        <v>154</v>
      </c>
      <c r="D10" s="37" t="s">
        <v>157</v>
      </c>
      <c r="E10" s="39">
        <v>6</v>
      </c>
    </row>
    <row r="11" spans="1:5" ht="17" customHeight="1">
      <c r="A11" s="37" t="s">
        <v>158</v>
      </c>
      <c r="B11" s="38" t="s">
        <v>159</v>
      </c>
      <c r="C11" s="37" t="s">
        <v>154</v>
      </c>
      <c r="D11" s="37" t="s">
        <v>160</v>
      </c>
      <c r="E11" s="39">
        <v>2</v>
      </c>
    </row>
    <row r="12" spans="1:5" ht="17" customHeight="1">
      <c r="A12" s="37" t="s">
        <v>55</v>
      </c>
      <c r="B12" s="38" t="s">
        <v>161</v>
      </c>
      <c r="C12" s="40"/>
      <c r="D12" s="40"/>
      <c r="E12" s="39">
        <v>0</v>
      </c>
    </row>
    <row r="13" spans="1:5" ht="17" customHeight="1">
      <c r="A13" s="37" t="s">
        <v>57</v>
      </c>
      <c r="B13" s="38" t="s">
        <v>162</v>
      </c>
      <c r="C13" s="37" t="s">
        <v>44</v>
      </c>
      <c r="D13" s="37" t="s">
        <v>163</v>
      </c>
      <c r="E13" s="39">
        <v>1</v>
      </c>
    </row>
    <row r="14" spans="1:5" ht="17" customHeight="1">
      <c r="A14" s="37" t="s">
        <v>164</v>
      </c>
      <c r="B14" s="38" t="s">
        <v>165</v>
      </c>
      <c r="C14" s="37" t="s">
        <v>44</v>
      </c>
      <c r="D14" s="37" t="s">
        <v>166</v>
      </c>
      <c r="E14" s="39">
        <v>3</v>
      </c>
    </row>
    <row r="15" spans="1:5" ht="17" customHeight="1">
      <c r="A15" s="37" t="s">
        <v>63</v>
      </c>
      <c r="B15" s="38" t="s">
        <v>167</v>
      </c>
      <c r="C15" s="37" t="s">
        <v>168</v>
      </c>
      <c r="D15" s="37" t="s">
        <v>169</v>
      </c>
      <c r="E15" s="39">
        <v>1</v>
      </c>
    </row>
    <row r="16" spans="1:5" ht="17" customHeight="1">
      <c r="A16" s="37" t="s">
        <v>74</v>
      </c>
      <c r="B16" s="38" t="s">
        <v>170</v>
      </c>
      <c r="C16" s="37" t="s">
        <v>154</v>
      </c>
      <c r="D16" s="37" t="s">
        <v>171</v>
      </c>
      <c r="E16" s="39">
        <v>3</v>
      </c>
    </row>
    <row r="17" spans="1:5" ht="17" customHeight="1">
      <c r="A17" s="37" t="s">
        <v>79</v>
      </c>
      <c r="B17" s="38" t="s">
        <v>172</v>
      </c>
      <c r="C17" s="37" t="s">
        <v>23</v>
      </c>
      <c r="D17" s="37" t="s">
        <v>173</v>
      </c>
      <c r="E17" s="39">
        <v>2</v>
      </c>
    </row>
    <row r="18" spans="1:5" ht="17" customHeight="1">
      <c r="A18" s="37" t="s">
        <v>84</v>
      </c>
      <c r="B18" s="38" t="s">
        <v>174</v>
      </c>
      <c r="C18" s="37" t="s">
        <v>175</v>
      </c>
      <c r="D18" s="37" t="s">
        <v>176</v>
      </c>
      <c r="E18" s="39">
        <v>3</v>
      </c>
    </row>
    <row r="19" spans="1:5" ht="17" customHeight="1">
      <c r="A19" s="37" t="s">
        <v>97</v>
      </c>
      <c r="B19" s="38" t="s">
        <v>177</v>
      </c>
      <c r="C19" s="37" t="s">
        <v>44</v>
      </c>
      <c r="D19" s="40"/>
      <c r="E19" s="39">
        <v>1</v>
      </c>
    </row>
    <row r="20" spans="1:5" ht="17" customHeight="1">
      <c r="A20" s="37" t="s">
        <v>99</v>
      </c>
      <c r="B20" s="38" t="s">
        <v>178</v>
      </c>
      <c r="C20" s="37" t="s">
        <v>44</v>
      </c>
      <c r="D20" s="40"/>
      <c r="E20" s="39">
        <v>1</v>
      </c>
    </row>
    <row r="21" spans="1:5" ht="17" customHeight="1">
      <c r="A21" s="37" t="s">
        <v>105</v>
      </c>
      <c r="B21" s="38" t="s">
        <v>179</v>
      </c>
      <c r="C21" s="37" t="s">
        <v>180</v>
      </c>
      <c r="D21" s="37" t="s">
        <v>181</v>
      </c>
      <c r="E21" s="39">
        <v>5</v>
      </c>
    </row>
    <row r="22" spans="1:5" ht="17" customHeight="1">
      <c r="A22" s="37" t="s">
        <v>113</v>
      </c>
      <c r="B22" s="38" t="s">
        <v>182</v>
      </c>
      <c r="C22" s="37" t="s">
        <v>154</v>
      </c>
      <c r="D22" s="37" t="s">
        <v>183</v>
      </c>
      <c r="E22" s="39">
        <v>0</v>
      </c>
    </row>
    <row r="23" spans="1:5" ht="17" customHeight="1">
      <c r="A23" s="37" t="s">
        <v>117</v>
      </c>
      <c r="B23" s="38" t="s">
        <v>184</v>
      </c>
      <c r="C23" s="37" t="s">
        <v>23</v>
      </c>
      <c r="D23" s="37" t="s">
        <v>185</v>
      </c>
      <c r="E23" s="39">
        <v>0</v>
      </c>
    </row>
    <row r="24" spans="1:5" ht="17" customHeight="1">
      <c r="A24" s="37" t="s">
        <v>186</v>
      </c>
      <c r="B24" s="38" t="s">
        <v>187</v>
      </c>
      <c r="C24" s="37" t="s">
        <v>154</v>
      </c>
      <c r="D24" s="37" t="s">
        <v>160</v>
      </c>
      <c r="E24" s="39">
        <v>5</v>
      </c>
    </row>
    <row r="25" spans="1:5" ht="17" customHeight="1">
      <c r="A25" s="34"/>
      <c r="B25" s="41"/>
      <c r="C25" s="34"/>
      <c r="D25" s="42" t="s">
        <v>126</v>
      </c>
      <c r="E25" s="43">
        <f>SUM(E7:E24)</f>
        <v>37</v>
      </c>
    </row>
    <row r="26" spans="1:5" ht="17" customHeight="1">
      <c r="A26" s="40"/>
      <c r="B26" s="44"/>
      <c r="C26" s="45"/>
      <c r="D26" s="40"/>
      <c r="E26" s="40"/>
    </row>
    <row r="27" spans="1:5" ht="17" customHeight="1">
      <c r="A27" s="46" t="s">
        <v>125</v>
      </c>
      <c r="B27" s="47"/>
      <c r="C27" s="32" t="s">
        <v>188</v>
      </c>
      <c r="D27" s="46" t="s">
        <v>189</v>
      </c>
      <c r="E27" s="36" t="s">
        <v>17</v>
      </c>
    </row>
    <row r="28" spans="1:5" ht="17" customHeight="1">
      <c r="A28" s="40"/>
      <c r="B28" s="40"/>
      <c r="C28" s="37" t="s">
        <v>136</v>
      </c>
      <c r="D28" s="37" t="s">
        <v>190</v>
      </c>
      <c r="E28" s="39">
        <v>1</v>
      </c>
    </row>
    <row r="29" spans="1:5" ht="17" customHeight="1">
      <c r="A29" s="40"/>
      <c r="B29" s="40"/>
      <c r="C29" s="48" t="s">
        <v>136</v>
      </c>
      <c r="D29" s="37" t="s">
        <v>131</v>
      </c>
      <c r="E29" s="39">
        <v>2</v>
      </c>
    </row>
    <row r="30" spans="1:5" ht="17" customHeight="1">
      <c r="A30" s="40"/>
      <c r="B30" s="40"/>
      <c r="C30" s="37" t="s">
        <v>191</v>
      </c>
      <c r="D30" s="37" t="s">
        <v>133</v>
      </c>
      <c r="E30" s="39">
        <v>0</v>
      </c>
    </row>
    <row r="31" spans="1:5" ht="17" customHeight="1">
      <c r="A31" s="40"/>
      <c r="B31" s="40"/>
      <c r="C31" s="37" t="s">
        <v>192</v>
      </c>
      <c r="D31" s="37" t="s">
        <v>193</v>
      </c>
      <c r="E31" s="39">
        <v>1</v>
      </c>
    </row>
    <row r="32" spans="1:5" ht="17" customHeight="1">
      <c r="A32" s="34"/>
      <c r="B32" s="34"/>
      <c r="C32" s="34"/>
      <c r="D32" s="42" t="s">
        <v>126</v>
      </c>
      <c r="E32" s="43">
        <v>6</v>
      </c>
    </row>
  </sheetData>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10"/>
  <sheetViews>
    <sheetView showGridLines="0" workbookViewId="0">
      <selection activeCell="E78" sqref="E78"/>
    </sheetView>
  </sheetViews>
  <sheetFormatPr baseColWidth="10" defaultColWidth="10.83203125" defaultRowHeight="16" customHeight="1"/>
  <cols>
    <col min="1" max="1" width="18.83203125" style="49" customWidth="1"/>
    <col min="2" max="2" width="18.5" style="49" customWidth="1"/>
    <col min="3" max="3" width="12.6640625" style="49" customWidth="1"/>
    <col min="4" max="4" width="12" style="49" customWidth="1"/>
    <col min="5" max="5" width="50.33203125" style="49" customWidth="1"/>
    <col min="6" max="6" width="46.1640625" style="49" customWidth="1"/>
    <col min="7" max="7" width="47" style="49" customWidth="1"/>
    <col min="8" max="8" width="26" style="49" customWidth="1"/>
    <col min="9" max="9" width="3.6640625" style="49" customWidth="1"/>
    <col min="10" max="10" width="9.5" style="49" customWidth="1"/>
    <col min="11" max="11" width="11.5" style="49" customWidth="1"/>
    <col min="12" max="12" width="8.33203125" style="49" customWidth="1"/>
    <col min="13" max="256" width="10.83203125" style="49" customWidth="1"/>
  </cols>
  <sheetData>
    <row r="1" spans="1:251" ht="17" customHeight="1">
      <c r="A1" s="50" t="s">
        <v>194</v>
      </c>
      <c r="B1" s="2" t="s">
        <v>195</v>
      </c>
      <c r="C1" s="3"/>
      <c r="D1" s="3"/>
      <c r="E1" s="2" t="s">
        <v>196</v>
      </c>
      <c r="F1" s="4"/>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row>
    <row r="2" spans="1:251" ht="17" customHeight="1">
      <c r="A2" s="50" t="s">
        <v>197</v>
      </c>
      <c r="B2" s="51">
        <v>89</v>
      </c>
      <c r="C2" s="3"/>
      <c r="D2" s="3"/>
      <c r="E2" s="4"/>
      <c r="F2" s="52" t="s">
        <v>198</v>
      </c>
      <c r="G2" s="53"/>
      <c r="H2" s="3"/>
      <c r="I2" s="3"/>
      <c r="J2" s="3"/>
      <c r="K2" s="53"/>
      <c r="L2" s="3"/>
      <c r="M2" s="3"/>
      <c r="N2" s="3"/>
      <c r="O2" s="53"/>
      <c r="P2" s="3"/>
      <c r="Q2" s="3"/>
      <c r="R2" s="3"/>
      <c r="S2" s="53"/>
      <c r="T2" s="3"/>
      <c r="U2" s="3"/>
      <c r="V2" s="3"/>
      <c r="W2" s="53"/>
      <c r="X2" s="3"/>
      <c r="Y2" s="3"/>
      <c r="Z2" s="3"/>
      <c r="AA2" s="53"/>
      <c r="AB2" s="3"/>
      <c r="AC2" s="3"/>
      <c r="AD2" s="3"/>
      <c r="AE2" s="53"/>
      <c r="AF2" s="3"/>
      <c r="AG2" s="3"/>
      <c r="AH2" s="3"/>
      <c r="AI2" s="53"/>
      <c r="AJ2" s="3"/>
      <c r="AK2" s="3"/>
      <c r="AL2" s="3"/>
      <c r="AM2" s="53"/>
      <c r="AN2" s="3"/>
      <c r="AO2" s="3"/>
      <c r="AP2" s="3"/>
      <c r="AQ2" s="53"/>
      <c r="AR2" s="3"/>
      <c r="AS2" s="3"/>
      <c r="AT2" s="3"/>
      <c r="AU2" s="53"/>
      <c r="AV2" s="3"/>
      <c r="AW2" s="3"/>
      <c r="AX2" s="3"/>
      <c r="AY2" s="53"/>
      <c r="AZ2" s="3"/>
      <c r="BA2" s="3"/>
      <c r="BB2" s="3"/>
      <c r="BC2" s="53"/>
      <c r="BD2" s="3"/>
      <c r="BE2" s="3"/>
      <c r="BF2" s="3"/>
      <c r="BG2" s="53"/>
      <c r="BH2" s="3"/>
      <c r="BI2" s="3"/>
      <c r="BJ2" s="3"/>
      <c r="BK2" s="53"/>
      <c r="BL2" s="3"/>
      <c r="BM2" s="3"/>
      <c r="BN2" s="3"/>
      <c r="BO2" s="53"/>
      <c r="BP2" s="3"/>
      <c r="BQ2" s="3"/>
      <c r="BR2" s="3"/>
      <c r="BS2" s="53"/>
      <c r="BT2" s="3"/>
      <c r="BU2" s="3"/>
      <c r="BV2" s="3"/>
      <c r="BW2" s="53"/>
      <c r="BX2" s="3"/>
      <c r="BY2" s="3"/>
      <c r="BZ2" s="3"/>
      <c r="CA2" s="53"/>
      <c r="CB2" s="3"/>
      <c r="CC2" s="3"/>
      <c r="CD2" s="3"/>
      <c r="CE2" s="53"/>
      <c r="CF2" s="3"/>
      <c r="CG2" s="3"/>
      <c r="CH2" s="3"/>
      <c r="CI2" s="53"/>
      <c r="CJ2" s="3"/>
      <c r="CK2" s="3"/>
      <c r="CL2" s="3"/>
      <c r="CM2" s="53"/>
      <c r="CN2" s="3"/>
      <c r="CO2" s="3"/>
      <c r="CP2" s="3"/>
      <c r="CQ2" s="53"/>
      <c r="CR2" s="3"/>
      <c r="CS2" s="3"/>
      <c r="CT2" s="3"/>
      <c r="CU2" s="53"/>
      <c r="CV2" s="3"/>
      <c r="CW2" s="3"/>
      <c r="CX2" s="3"/>
      <c r="CY2" s="53"/>
      <c r="CZ2" s="3"/>
      <c r="DA2" s="3"/>
      <c r="DB2" s="3"/>
      <c r="DC2" s="53"/>
      <c r="DD2" s="3"/>
      <c r="DE2" s="3"/>
      <c r="DF2" s="3"/>
      <c r="DG2" s="53"/>
      <c r="DH2" s="3"/>
      <c r="DI2" s="3"/>
      <c r="DJ2" s="3"/>
      <c r="DK2" s="53"/>
      <c r="DL2" s="3"/>
      <c r="DM2" s="3"/>
      <c r="DN2" s="3"/>
      <c r="DO2" s="53"/>
      <c r="DP2" s="3"/>
      <c r="DQ2" s="3"/>
      <c r="DR2" s="3"/>
      <c r="DS2" s="53"/>
      <c r="DT2" s="3"/>
      <c r="DU2" s="3"/>
      <c r="DV2" s="3"/>
      <c r="DW2" s="53"/>
      <c r="DX2" s="3"/>
      <c r="DY2" s="3"/>
      <c r="DZ2" s="3"/>
      <c r="EA2" s="53"/>
      <c r="EB2" s="3"/>
      <c r="EC2" s="3"/>
      <c r="ED2" s="3"/>
      <c r="EE2" s="53"/>
      <c r="EF2" s="3"/>
      <c r="EG2" s="3"/>
      <c r="EH2" s="3"/>
      <c r="EI2" s="53"/>
      <c r="EJ2" s="3"/>
      <c r="EK2" s="3"/>
      <c r="EL2" s="3"/>
      <c r="EM2" s="53"/>
      <c r="EN2" s="3"/>
      <c r="EO2" s="3"/>
      <c r="EP2" s="3"/>
      <c r="EQ2" s="53"/>
      <c r="ER2" s="3"/>
      <c r="ES2" s="3"/>
      <c r="ET2" s="3"/>
      <c r="EU2" s="53"/>
      <c r="EV2" s="3"/>
      <c r="EW2" s="3"/>
      <c r="EX2" s="3"/>
      <c r="EY2" s="53"/>
      <c r="EZ2" s="3"/>
      <c r="FA2" s="3"/>
      <c r="FB2" s="3"/>
      <c r="FC2" s="53"/>
      <c r="FD2" s="3"/>
      <c r="FE2" s="3"/>
      <c r="FF2" s="3"/>
      <c r="FG2" s="53"/>
      <c r="FH2" s="3"/>
      <c r="FI2" s="3"/>
      <c r="FJ2" s="3"/>
      <c r="FK2" s="53"/>
      <c r="FL2" s="3"/>
      <c r="FM2" s="3"/>
      <c r="FN2" s="3"/>
      <c r="FO2" s="53"/>
      <c r="FP2" s="3"/>
      <c r="FQ2" s="3"/>
      <c r="FR2" s="3"/>
      <c r="FS2" s="53"/>
      <c r="FT2" s="3"/>
      <c r="FU2" s="3"/>
      <c r="FV2" s="3"/>
      <c r="FW2" s="53"/>
      <c r="FX2" s="3"/>
      <c r="FY2" s="3"/>
      <c r="FZ2" s="3"/>
      <c r="GA2" s="53"/>
      <c r="GB2" s="3"/>
      <c r="GC2" s="3"/>
      <c r="GD2" s="3"/>
      <c r="GE2" s="53"/>
      <c r="GF2" s="3"/>
      <c r="GG2" s="3"/>
      <c r="GH2" s="3"/>
      <c r="GI2" s="53"/>
      <c r="GJ2" s="3"/>
      <c r="GK2" s="3"/>
      <c r="GL2" s="3"/>
      <c r="GM2" s="53"/>
      <c r="GN2" s="3"/>
      <c r="GO2" s="3"/>
      <c r="GP2" s="3"/>
      <c r="GQ2" s="53"/>
      <c r="GR2" s="3"/>
      <c r="GS2" s="3"/>
      <c r="GT2" s="3"/>
      <c r="GU2" s="53"/>
      <c r="GV2" s="3"/>
      <c r="GW2" s="3"/>
      <c r="GX2" s="3"/>
      <c r="GY2" s="53"/>
      <c r="GZ2" s="3"/>
      <c r="HA2" s="3"/>
      <c r="HB2" s="3"/>
      <c r="HC2" s="53"/>
      <c r="HD2" s="3"/>
      <c r="HE2" s="3"/>
      <c r="HF2" s="3"/>
      <c r="HG2" s="53"/>
      <c r="HH2" s="3"/>
      <c r="HI2" s="3"/>
      <c r="HJ2" s="3"/>
      <c r="HK2" s="53"/>
      <c r="HL2" s="3"/>
      <c r="HM2" s="3"/>
      <c r="HN2" s="3"/>
      <c r="HO2" s="53"/>
      <c r="HP2" s="3"/>
      <c r="HQ2" s="3"/>
      <c r="HR2" s="3"/>
      <c r="HS2" s="53"/>
      <c r="HT2" s="3"/>
      <c r="HU2" s="3"/>
      <c r="HV2" s="3"/>
      <c r="HW2" s="53"/>
      <c r="HX2" s="3"/>
      <c r="HY2" s="3"/>
      <c r="HZ2" s="3"/>
      <c r="IA2" s="53"/>
      <c r="IB2" s="3"/>
      <c r="IC2" s="3"/>
      <c r="ID2" s="3"/>
      <c r="IE2" s="53"/>
      <c r="IF2" s="3"/>
      <c r="IG2" s="3"/>
      <c r="IH2" s="3"/>
      <c r="II2" s="53"/>
      <c r="IJ2" s="3"/>
      <c r="IK2" s="3"/>
      <c r="IL2" s="3"/>
      <c r="IM2" s="53"/>
      <c r="IN2" s="3"/>
      <c r="IO2" s="3"/>
      <c r="IP2" s="3"/>
      <c r="IQ2" s="53"/>
    </row>
    <row r="3" spans="1:251" ht="17" customHeight="1">
      <c r="A3" s="54"/>
      <c r="B3" s="3"/>
      <c r="C3" s="3"/>
      <c r="D3" s="3"/>
      <c r="E3" s="4"/>
      <c r="F3" s="4"/>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row>
    <row r="4" spans="1:251" ht="17" customHeight="1">
      <c r="A4" s="3"/>
      <c r="B4" s="3"/>
      <c r="C4" s="3"/>
      <c r="D4" s="3"/>
      <c r="E4" s="4"/>
      <c r="F4" s="4"/>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row>
    <row r="5" spans="1:251" ht="17" customHeight="1">
      <c r="A5" s="31"/>
      <c r="B5" s="31"/>
      <c r="C5" s="31"/>
      <c r="D5" s="31"/>
      <c r="E5" s="55"/>
      <c r="F5" s="55"/>
      <c r="G5" s="31"/>
      <c r="H5" s="31"/>
      <c r="I5" s="3"/>
      <c r="J5" s="56" t="s">
        <v>199</v>
      </c>
      <c r="K5" s="57"/>
      <c r="L5" s="54"/>
      <c r="M5" s="54"/>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row>
    <row r="6" spans="1:251" ht="34" customHeight="1">
      <c r="A6" s="58" t="s">
        <v>200</v>
      </c>
      <c r="B6" s="59" t="s">
        <v>201</v>
      </c>
      <c r="C6" s="59" t="s">
        <v>200</v>
      </c>
      <c r="D6" s="60" t="s">
        <v>15</v>
      </c>
      <c r="E6" s="61" t="s">
        <v>202</v>
      </c>
      <c r="F6" s="61" t="s">
        <v>203</v>
      </c>
      <c r="G6" s="61" t="s">
        <v>204</v>
      </c>
      <c r="H6" s="61" t="s">
        <v>205</v>
      </c>
      <c r="I6" s="62"/>
      <c r="J6" s="63" t="s">
        <v>206</v>
      </c>
      <c r="K6" s="64" t="s">
        <v>207</v>
      </c>
      <c r="L6" s="65"/>
      <c r="M6" s="66"/>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row>
    <row r="7" spans="1:251" ht="86" customHeight="1">
      <c r="A7" s="37" t="s">
        <v>208</v>
      </c>
      <c r="B7" s="37" t="s">
        <v>209</v>
      </c>
      <c r="C7" s="67">
        <v>0.95486111111111116</v>
      </c>
      <c r="D7" s="37" t="s">
        <v>192</v>
      </c>
      <c r="E7" s="68" t="s">
        <v>210</v>
      </c>
      <c r="F7" s="69" t="s">
        <v>211</v>
      </c>
      <c r="G7" s="68" t="s">
        <v>212</v>
      </c>
      <c r="H7" s="68"/>
      <c r="I7" s="62"/>
      <c r="J7" s="172" t="s">
        <v>126</v>
      </c>
      <c r="K7" s="173">
        <f>SUM(K9:K18)</f>
        <v>89</v>
      </c>
      <c r="L7" s="72"/>
      <c r="M7" s="54"/>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row>
    <row r="8" spans="1:251" ht="28" customHeight="1">
      <c r="A8" s="37" t="s">
        <v>208</v>
      </c>
      <c r="B8" s="37" t="s">
        <v>209</v>
      </c>
      <c r="C8" s="67">
        <v>0.95486111111111116</v>
      </c>
      <c r="D8" s="73" t="s">
        <v>156</v>
      </c>
      <c r="E8" s="68" t="s">
        <v>213</v>
      </c>
      <c r="F8" s="74" t="s">
        <v>214</v>
      </c>
      <c r="G8" s="68" t="s">
        <v>215</v>
      </c>
      <c r="H8" s="37"/>
      <c r="I8" s="62"/>
      <c r="J8" s="174"/>
      <c r="K8" s="174"/>
      <c r="L8" s="72"/>
      <c r="M8" s="54"/>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row>
    <row r="9" spans="1:251" ht="68" customHeight="1">
      <c r="A9" s="37" t="s">
        <v>208</v>
      </c>
      <c r="B9" s="37" t="s">
        <v>209</v>
      </c>
      <c r="C9" s="67">
        <v>0.99652777777777779</v>
      </c>
      <c r="D9" s="73" t="s">
        <v>179</v>
      </c>
      <c r="E9" s="37" t="s">
        <v>216</v>
      </c>
      <c r="F9" s="68" t="s">
        <v>217</v>
      </c>
      <c r="G9" s="68" t="s">
        <v>215</v>
      </c>
      <c r="H9" s="40"/>
      <c r="I9" s="62"/>
      <c r="J9" s="172" t="s">
        <v>151</v>
      </c>
      <c r="K9" s="175">
        <v>3</v>
      </c>
      <c r="L9" s="76"/>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row>
    <row r="10" spans="1:251" ht="17" customHeight="1">
      <c r="A10" s="37" t="s">
        <v>208</v>
      </c>
      <c r="B10" s="37" t="s">
        <v>209</v>
      </c>
      <c r="C10" s="67">
        <v>0.95486111111111116</v>
      </c>
      <c r="D10" s="73" t="s">
        <v>179</v>
      </c>
      <c r="E10" s="37" t="s">
        <v>216</v>
      </c>
      <c r="F10" s="37" t="s">
        <v>218</v>
      </c>
      <c r="G10" s="68" t="s">
        <v>215</v>
      </c>
      <c r="H10" s="40"/>
      <c r="I10" s="62"/>
      <c r="J10" s="172" t="s">
        <v>192</v>
      </c>
      <c r="K10" s="175">
        <v>11</v>
      </c>
      <c r="L10" s="76"/>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row>
    <row r="11" spans="1:251" ht="17" customHeight="1">
      <c r="A11" s="37" t="s">
        <v>219</v>
      </c>
      <c r="B11" s="37" t="s">
        <v>209</v>
      </c>
      <c r="C11" s="67">
        <v>0.95625000000000004</v>
      </c>
      <c r="D11" s="73" t="s">
        <v>179</v>
      </c>
      <c r="E11" s="37" t="s">
        <v>216</v>
      </c>
      <c r="F11" s="37" t="s">
        <v>220</v>
      </c>
      <c r="G11" s="68" t="s">
        <v>215</v>
      </c>
      <c r="H11" s="40"/>
      <c r="I11" s="62"/>
      <c r="J11" s="172" t="s">
        <v>156</v>
      </c>
      <c r="K11" s="175">
        <v>17</v>
      </c>
      <c r="L11" s="76"/>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row>
    <row r="12" spans="1:251" ht="17" customHeight="1">
      <c r="A12" s="37" t="s">
        <v>219</v>
      </c>
      <c r="B12" s="37" t="s">
        <v>209</v>
      </c>
      <c r="C12" s="67">
        <v>0.95625000000000004</v>
      </c>
      <c r="D12" s="73" t="s">
        <v>179</v>
      </c>
      <c r="E12" s="37" t="s">
        <v>216</v>
      </c>
      <c r="F12" s="37" t="s">
        <v>221</v>
      </c>
      <c r="G12" s="68" t="s">
        <v>215</v>
      </c>
      <c r="H12" s="40"/>
      <c r="I12" s="62"/>
      <c r="J12" s="172" t="s">
        <v>165</v>
      </c>
      <c r="K12" s="175">
        <v>3</v>
      </c>
      <c r="L12" s="76"/>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row>
    <row r="13" spans="1:251" ht="34" customHeight="1">
      <c r="A13" s="37" t="s">
        <v>219</v>
      </c>
      <c r="B13" s="37" t="s">
        <v>209</v>
      </c>
      <c r="C13" s="67">
        <v>0.95694444444444449</v>
      </c>
      <c r="D13" s="73" t="s">
        <v>156</v>
      </c>
      <c r="E13" s="68" t="s">
        <v>213</v>
      </c>
      <c r="F13" s="68" t="s">
        <v>222</v>
      </c>
      <c r="G13" s="68" t="s">
        <v>215</v>
      </c>
      <c r="H13" s="40"/>
      <c r="I13" s="62"/>
      <c r="J13" s="172" t="s">
        <v>162</v>
      </c>
      <c r="K13" s="175">
        <v>5</v>
      </c>
      <c r="L13" s="76"/>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row>
    <row r="14" spans="1:251" ht="34" customHeight="1">
      <c r="A14" s="37" t="s">
        <v>223</v>
      </c>
      <c r="B14" s="37" t="s">
        <v>209</v>
      </c>
      <c r="C14" s="67">
        <v>0.95763888888888893</v>
      </c>
      <c r="D14" s="73" t="s">
        <v>170</v>
      </c>
      <c r="E14" s="68" t="s">
        <v>224</v>
      </c>
      <c r="F14" s="68" t="s">
        <v>225</v>
      </c>
      <c r="G14" s="68" t="s">
        <v>226</v>
      </c>
      <c r="H14" s="40"/>
      <c r="I14" s="62"/>
      <c r="J14" s="172" t="s">
        <v>159</v>
      </c>
      <c r="K14" s="175">
        <v>4</v>
      </c>
      <c r="L14" s="76"/>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row>
    <row r="15" spans="1:251" ht="18" customHeight="1">
      <c r="A15" s="37" t="s">
        <v>223</v>
      </c>
      <c r="B15" s="37" t="s">
        <v>209</v>
      </c>
      <c r="C15" s="67">
        <v>0.95763888888888893</v>
      </c>
      <c r="D15" s="73" t="s">
        <v>156</v>
      </c>
      <c r="E15" s="77" t="s">
        <v>213</v>
      </c>
      <c r="F15" s="78" t="s">
        <v>227</v>
      </c>
      <c r="G15" s="68" t="s">
        <v>215</v>
      </c>
      <c r="H15" s="40"/>
      <c r="I15" s="62"/>
      <c r="J15" s="172" t="s">
        <v>170</v>
      </c>
      <c r="K15" s="175">
        <v>7</v>
      </c>
      <c r="L15" s="76"/>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row>
    <row r="16" spans="1:251" ht="18" customHeight="1">
      <c r="A16" s="37" t="s">
        <v>228</v>
      </c>
      <c r="B16" s="37" t="s">
        <v>209</v>
      </c>
      <c r="C16" s="67">
        <v>0.95833333333333337</v>
      </c>
      <c r="D16" s="73" t="s">
        <v>179</v>
      </c>
      <c r="E16" s="79" t="s">
        <v>216</v>
      </c>
      <c r="F16" s="80" t="s">
        <v>229</v>
      </c>
      <c r="G16" s="68" t="s">
        <v>215</v>
      </c>
      <c r="H16" s="40"/>
      <c r="I16" s="62"/>
      <c r="J16" s="172" t="s">
        <v>179</v>
      </c>
      <c r="K16" s="175">
        <v>29</v>
      </c>
      <c r="L16" s="76"/>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row>
    <row r="17" spans="1:251" ht="34" customHeight="1">
      <c r="A17" s="37" t="s">
        <v>228</v>
      </c>
      <c r="B17" s="37" t="s">
        <v>209</v>
      </c>
      <c r="C17" s="67">
        <v>0.95833333333333337</v>
      </c>
      <c r="D17" s="37" t="s">
        <v>192</v>
      </c>
      <c r="E17" s="68" t="s">
        <v>210</v>
      </c>
      <c r="F17" s="68" t="s">
        <v>230</v>
      </c>
      <c r="G17" s="68" t="s">
        <v>231</v>
      </c>
      <c r="H17" s="81"/>
      <c r="I17" s="62"/>
      <c r="J17" s="172" t="s">
        <v>187</v>
      </c>
      <c r="K17" s="175">
        <v>3</v>
      </c>
      <c r="L17" s="76"/>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row>
    <row r="18" spans="1:251" ht="17" customHeight="1">
      <c r="A18" s="37" t="s">
        <v>232</v>
      </c>
      <c r="B18" s="37" t="s">
        <v>209</v>
      </c>
      <c r="C18" s="67">
        <v>0.95902777777777781</v>
      </c>
      <c r="D18" s="37" t="s">
        <v>165</v>
      </c>
      <c r="E18" s="82" t="s">
        <v>233</v>
      </c>
      <c r="F18" s="83" t="s">
        <v>234</v>
      </c>
      <c r="G18" s="68" t="s">
        <v>215</v>
      </c>
      <c r="H18" s="40"/>
      <c r="I18" s="62"/>
      <c r="J18" s="172" t="s">
        <v>172</v>
      </c>
      <c r="K18" s="175">
        <v>7</v>
      </c>
      <c r="L18" s="76"/>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row>
    <row r="19" spans="1:251" ht="17" customHeight="1">
      <c r="A19" s="37" t="s">
        <v>235</v>
      </c>
      <c r="B19" s="37" t="s">
        <v>209</v>
      </c>
      <c r="C19" s="67">
        <v>0.95972222222222225</v>
      </c>
      <c r="D19" s="73" t="s">
        <v>156</v>
      </c>
      <c r="E19" s="77" t="s">
        <v>213</v>
      </c>
      <c r="F19" s="84" t="s">
        <v>236</v>
      </c>
      <c r="G19" s="68" t="s">
        <v>215</v>
      </c>
      <c r="H19" s="40"/>
      <c r="I19" s="76"/>
      <c r="J19" s="85"/>
      <c r="K19" s="86"/>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row>
    <row r="20" spans="1:251" ht="17" customHeight="1">
      <c r="A20" s="37" t="s">
        <v>237</v>
      </c>
      <c r="B20" s="37" t="s">
        <v>209</v>
      </c>
      <c r="C20" s="67">
        <v>0.96111111111111114</v>
      </c>
      <c r="D20" s="37" t="s">
        <v>170</v>
      </c>
      <c r="E20" s="37" t="s">
        <v>238</v>
      </c>
      <c r="F20" s="68" t="s">
        <v>239</v>
      </c>
      <c r="G20" s="68" t="s">
        <v>240</v>
      </c>
      <c r="H20" s="81"/>
      <c r="I20" s="76"/>
      <c r="J20" s="54"/>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row>
    <row r="21" spans="1:251" ht="17" customHeight="1">
      <c r="A21" s="37" t="s">
        <v>241</v>
      </c>
      <c r="B21" s="37" t="s">
        <v>209</v>
      </c>
      <c r="C21" s="67">
        <v>0.96180555555555558</v>
      </c>
      <c r="D21" s="37" t="s">
        <v>170</v>
      </c>
      <c r="E21" s="37" t="s">
        <v>238</v>
      </c>
      <c r="F21" s="77" t="s">
        <v>242</v>
      </c>
      <c r="G21" s="68" t="s">
        <v>243</v>
      </c>
      <c r="H21" s="40"/>
      <c r="I21" s="76"/>
      <c r="J21" s="54"/>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row>
    <row r="22" spans="1:251" ht="32" customHeight="1">
      <c r="A22" s="37" t="s">
        <v>244</v>
      </c>
      <c r="B22" s="37" t="s">
        <v>209</v>
      </c>
      <c r="C22" s="67">
        <v>0.96319444444444446</v>
      </c>
      <c r="D22" s="37" t="s">
        <v>162</v>
      </c>
      <c r="E22" s="77" t="s">
        <v>245</v>
      </c>
      <c r="F22" s="68" t="s">
        <v>246</v>
      </c>
      <c r="G22" s="68" t="s">
        <v>247</v>
      </c>
      <c r="H22" s="81"/>
      <c r="I22" s="76"/>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row>
    <row r="23" spans="1:251" ht="17" customHeight="1">
      <c r="A23" s="37" t="s">
        <v>248</v>
      </c>
      <c r="B23" s="37" t="s">
        <v>209</v>
      </c>
      <c r="C23" s="67">
        <v>0.96458333333333335</v>
      </c>
      <c r="D23" s="73" t="s">
        <v>156</v>
      </c>
      <c r="E23" s="77" t="s">
        <v>249</v>
      </c>
      <c r="F23" s="68" t="s">
        <v>246</v>
      </c>
      <c r="G23" s="68" t="s">
        <v>250</v>
      </c>
      <c r="H23" s="40"/>
      <c r="I23" s="76"/>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row>
    <row r="24" spans="1:251" ht="85" customHeight="1">
      <c r="A24" s="37" t="s">
        <v>251</v>
      </c>
      <c r="B24" s="37" t="s">
        <v>209</v>
      </c>
      <c r="C24" s="67">
        <v>0.96458333333333335</v>
      </c>
      <c r="D24" s="73" t="s">
        <v>179</v>
      </c>
      <c r="E24" s="68" t="s">
        <v>252</v>
      </c>
      <c r="F24" s="68" t="s">
        <v>253</v>
      </c>
      <c r="G24" s="68" t="s">
        <v>254</v>
      </c>
      <c r="H24" s="81"/>
      <c r="I24" s="76"/>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row>
    <row r="25" spans="1:251" ht="17" customHeight="1">
      <c r="A25" s="37" t="s">
        <v>251</v>
      </c>
      <c r="B25" s="37" t="s">
        <v>209</v>
      </c>
      <c r="C25" s="67">
        <v>0.96458333333333335</v>
      </c>
      <c r="D25" s="73" t="s">
        <v>156</v>
      </c>
      <c r="E25" s="77" t="s">
        <v>249</v>
      </c>
      <c r="F25" s="68" t="s">
        <v>255</v>
      </c>
      <c r="G25" s="68" t="s">
        <v>256</v>
      </c>
      <c r="H25" s="40"/>
      <c r="I25" s="76"/>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row>
    <row r="26" spans="1:251" ht="17" customHeight="1">
      <c r="A26" s="37" t="s">
        <v>257</v>
      </c>
      <c r="B26" s="37" t="s">
        <v>209</v>
      </c>
      <c r="C26" s="67">
        <v>0.96597222222222223</v>
      </c>
      <c r="D26" s="73" t="s">
        <v>179</v>
      </c>
      <c r="E26" s="73" t="s">
        <v>216</v>
      </c>
      <c r="F26" s="73" t="s">
        <v>258</v>
      </c>
      <c r="G26" s="68" t="s">
        <v>259</v>
      </c>
      <c r="H26" s="40"/>
      <c r="I26" s="76"/>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row>
    <row r="27" spans="1:251" ht="17" customHeight="1">
      <c r="A27" s="37" t="s">
        <v>260</v>
      </c>
      <c r="B27" s="37" t="s">
        <v>209</v>
      </c>
      <c r="C27" s="67">
        <v>0.96679398148148143</v>
      </c>
      <c r="D27" s="37" t="s">
        <v>170</v>
      </c>
      <c r="E27" s="68" t="s">
        <v>261</v>
      </c>
      <c r="F27" s="68" t="s">
        <v>262</v>
      </c>
      <c r="G27" s="68" t="s">
        <v>263</v>
      </c>
      <c r="H27" s="40"/>
      <c r="I27" s="76"/>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row>
    <row r="28" spans="1:251" ht="17" customHeight="1">
      <c r="A28" s="37" t="s">
        <v>264</v>
      </c>
      <c r="B28" s="37" t="s">
        <v>209</v>
      </c>
      <c r="C28" s="67">
        <v>0.96702546296296299</v>
      </c>
      <c r="D28" s="37" t="s">
        <v>172</v>
      </c>
      <c r="E28" s="73" t="s">
        <v>265</v>
      </c>
      <c r="F28" s="77" t="s">
        <v>266</v>
      </c>
      <c r="G28" s="68" t="s">
        <v>267</v>
      </c>
      <c r="H28" s="87"/>
      <c r="I28" s="76"/>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row>
    <row r="29" spans="1:251" ht="17" customHeight="1">
      <c r="A29" s="37" t="s">
        <v>268</v>
      </c>
      <c r="B29" s="37" t="s">
        <v>209</v>
      </c>
      <c r="C29" s="67">
        <v>0.96778935185185189</v>
      </c>
      <c r="D29" s="37" t="s">
        <v>165</v>
      </c>
      <c r="E29" s="77" t="s">
        <v>233</v>
      </c>
      <c r="F29" s="68" t="s">
        <v>246</v>
      </c>
      <c r="G29" s="68" t="s">
        <v>250</v>
      </c>
      <c r="H29" s="40"/>
      <c r="I29" s="76"/>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row>
    <row r="30" spans="1:251" ht="34" customHeight="1">
      <c r="A30" s="37" t="s">
        <v>269</v>
      </c>
      <c r="B30" s="37" t="s">
        <v>209</v>
      </c>
      <c r="C30" s="67">
        <v>0.96805555555555556</v>
      </c>
      <c r="D30" s="37" t="s">
        <v>192</v>
      </c>
      <c r="E30" s="68" t="s">
        <v>210</v>
      </c>
      <c r="F30" s="68" t="s">
        <v>270</v>
      </c>
      <c r="G30" s="68" t="s">
        <v>271</v>
      </c>
      <c r="H30" s="87"/>
      <c r="I30" s="76"/>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row>
    <row r="31" spans="1:251" ht="51" customHeight="1">
      <c r="A31" s="37" t="s">
        <v>272</v>
      </c>
      <c r="B31" s="37" t="s">
        <v>209</v>
      </c>
      <c r="C31" s="67">
        <v>0.96944444444444444</v>
      </c>
      <c r="D31" s="37" t="s">
        <v>192</v>
      </c>
      <c r="E31" s="68" t="s">
        <v>210</v>
      </c>
      <c r="F31" s="68" t="s">
        <v>273</v>
      </c>
      <c r="G31" s="68" t="s">
        <v>274</v>
      </c>
      <c r="H31" s="87"/>
      <c r="I31" s="76"/>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row>
    <row r="32" spans="1:251" ht="34" customHeight="1">
      <c r="A32" s="37" t="s">
        <v>275</v>
      </c>
      <c r="B32" s="37" t="s">
        <v>209</v>
      </c>
      <c r="C32" s="67">
        <v>0.9701967592592593</v>
      </c>
      <c r="D32" s="73" t="s">
        <v>170</v>
      </c>
      <c r="E32" s="77" t="s">
        <v>224</v>
      </c>
      <c r="F32" s="68" t="s">
        <v>276</v>
      </c>
      <c r="G32" s="81"/>
      <c r="H32" s="88"/>
      <c r="I32" s="76"/>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row>
    <row r="33" spans="1:251" ht="18" customHeight="1">
      <c r="A33" s="37" t="s">
        <v>277</v>
      </c>
      <c r="B33" s="37" t="s">
        <v>209</v>
      </c>
      <c r="C33" s="67">
        <v>0.97042824074074074</v>
      </c>
      <c r="D33" s="37" t="s">
        <v>170</v>
      </c>
      <c r="E33" s="37" t="s">
        <v>238</v>
      </c>
      <c r="F33" s="69" t="s">
        <v>278</v>
      </c>
      <c r="G33" s="68" t="s">
        <v>279</v>
      </c>
      <c r="H33" s="87"/>
      <c r="I33" s="7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row>
    <row r="34" spans="1:251" ht="17" customHeight="1">
      <c r="A34" s="37" t="s">
        <v>280</v>
      </c>
      <c r="B34" s="37" t="s">
        <v>209</v>
      </c>
      <c r="C34" s="67">
        <v>0.97097222222222224</v>
      </c>
      <c r="D34" s="37" t="s">
        <v>281</v>
      </c>
      <c r="E34" s="89" t="s">
        <v>224</v>
      </c>
      <c r="F34" s="90" t="s">
        <v>282</v>
      </c>
      <c r="G34" s="81"/>
      <c r="H34" s="88"/>
      <c r="I34" s="76"/>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row>
    <row r="35" spans="1:251" ht="17.5" customHeight="1">
      <c r="A35" s="37" t="s">
        <v>283</v>
      </c>
      <c r="B35" s="37" t="s">
        <v>209</v>
      </c>
      <c r="C35" s="67">
        <v>0.97152777777777777</v>
      </c>
      <c r="D35" s="37" t="s">
        <v>172</v>
      </c>
      <c r="E35" s="73" t="s">
        <v>265</v>
      </c>
      <c r="F35" s="91" t="s">
        <v>284</v>
      </c>
      <c r="G35" s="81"/>
      <c r="H35" s="40"/>
      <c r="I35" s="76"/>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row>
    <row r="36" spans="1:251" ht="34" customHeight="1">
      <c r="A36" s="176" t="s">
        <v>285</v>
      </c>
      <c r="B36" s="177" t="s">
        <v>209</v>
      </c>
      <c r="C36" s="178">
        <v>0.97152777777777777</v>
      </c>
      <c r="D36" s="176" t="s">
        <v>159</v>
      </c>
      <c r="E36" s="179" t="s">
        <v>286</v>
      </c>
      <c r="F36" s="179" t="s">
        <v>287</v>
      </c>
      <c r="G36" s="92"/>
      <c r="H36" s="93"/>
      <c r="I36" s="94"/>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row>
    <row r="37" spans="1:251" ht="32" customHeight="1">
      <c r="A37" s="37" t="s">
        <v>288</v>
      </c>
      <c r="B37" s="37" t="s">
        <v>209</v>
      </c>
      <c r="C37" s="67">
        <v>0.97222222222222221</v>
      </c>
      <c r="D37" s="37" t="s">
        <v>162</v>
      </c>
      <c r="E37" s="77" t="s">
        <v>245</v>
      </c>
      <c r="F37" s="68" t="s">
        <v>289</v>
      </c>
      <c r="G37" s="68" t="s">
        <v>290</v>
      </c>
      <c r="H37" s="40"/>
      <c r="I37" s="76"/>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row>
    <row r="38" spans="1:251" ht="153" customHeight="1">
      <c r="A38" s="37" t="s">
        <v>288</v>
      </c>
      <c r="B38" s="37" t="s">
        <v>209</v>
      </c>
      <c r="C38" s="67">
        <v>0.97222222222222221</v>
      </c>
      <c r="D38" s="73" t="s">
        <v>156</v>
      </c>
      <c r="E38" s="77" t="s">
        <v>249</v>
      </c>
      <c r="F38" s="68" t="s">
        <v>291</v>
      </c>
      <c r="G38" s="81"/>
      <c r="H38" s="40"/>
      <c r="I38" s="76"/>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row>
    <row r="39" spans="1:251" ht="17" customHeight="1">
      <c r="A39" s="37" t="s">
        <v>292</v>
      </c>
      <c r="B39" s="37" t="s">
        <v>209</v>
      </c>
      <c r="C39" s="67">
        <v>0.97499999999999998</v>
      </c>
      <c r="D39" s="73" t="s">
        <v>179</v>
      </c>
      <c r="E39" s="68" t="s">
        <v>252</v>
      </c>
      <c r="F39" s="73" t="s">
        <v>293</v>
      </c>
      <c r="G39" s="68" t="s">
        <v>294</v>
      </c>
      <c r="H39" s="81"/>
      <c r="I39" s="76"/>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row>
    <row r="40" spans="1:251" ht="34" customHeight="1">
      <c r="A40" s="37" t="s">
        <v>295</v>
      </c>
      <c r="B40" s="37" t="s">
        <v>209</v>
      </c>
      <c r="C40" s="67">
        <v>0.97569444444444442</v>
      </c>
      <c r="D40" s="37" t="s">
        <v>192</v>
      </c>
      <c r="E40" s="68" t="s">
        <v>210</v>
      </c>
      <c r="F40" s="68" t="s">
        <v>296</v>
      </c>
      <c r="G40" s="68" t="s">
        <v>297</v>
      </c>
      <c r="H40" s="40"/>
      <c r="I40" s="76"/>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row>
    <row r="41" spans="1:251" ht="17" customHeight="1">
      <c r="A41" s="37" t="s">
        <v>295</v>
      </c>
      <c r="B41" s="37" t="s">
        <v>209</v>
      </c>
      <c r="C41" s="67">
        <v>0.97569444444444442</v>
      </c>
      <c r="D41" s="37" t="s">
        <v>192</v>
      </c>
      <c r="E41" s="77" t="s">
        <v>298</v>
      </c>
      <c r="F41" s="68" t="s">
        <v>299</v>
      </c>
      <c r="G41" s="68" t="s">
        <v>300</v>
      </c>
      <c r="H41" s="40"/>
      <c r="I41" s="76"/>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row>
    <row r="42" spans="1:251" ht="68" customHeight="1">
      <c r="A42" s="37" t="s">
        <v>301</v>
      </c>
      <c r="B42" s="37" t="s">
        <v>209</v>
      </c>
      <c r="C42" s="67">
        <v>0.97638888888888886</v>
      </c>
      <c r="D42" s="73" t="s">
        <v>179</v>
      </c>
      <c r="E42" s="68" t="s">
        <v>252</v>
      </c>
      <c r="F42" s="68" t="s">
        <v>302</v>
      </c>
      <c r="G42" s="68" t="s">
        <v>303</v>
      </c>
      <c r="H42" s="81"/>
      <c r="I42" s="76"/>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row>
    <row r="43" spans="1:251" ht="68" customHeight="1">
      <c r="A43" s="37" t="s">
        <v>304</v>
      </c>
      <c r="B43" s="37" t="s">
        <v>209</v>
      </c>
      <c r="C43" s="67">
        <v>0.98333333333333328</v>
      </c>
      <c r="D43" s="73" t="s">
        <v>179</v>
      </c>
      <c r="E43" s="68" t="s">
        <v>252</v>
      </c>
      <c r="F43" s="68" t="s">
        <v>305</v>
      </c>
      <c r="G43" s="81"/>
      <c r="H43" s="40"/>
      <c r="I43" s="76"/>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row>
    <row r="44" spans="1:251" ht="68" customHeight="1">
      <c r="A44" s="37" t="s">
        <v>306</v>
      </c>
      <c r="B44" s="37" t="s">
        <v>209</v>
      </c>
      <c r="C44" s="67">
        <v>0.98472222222222228</v>
      </c>
      <c r="D44" s="73" t="s">
        <v>179</v>
      </c>
      <c r="E44" s="68" t="s">
        <v>252</v>
      </c>
      <c r="F44" s="68" t="s">
        <v>307</v>
      </c>
      <c r="G44" s="81"/>
      <c r="H44" s="40"/>
      <c r="I44" s="76"/>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row>
    <row r="45" spans="1:251" ht="119" customHeight="1">
      <c r="A45" s="37" t="s">
        <v>308</v>
      </c>
      <c r="B45" s="37" t="s">
        <v>209</v>
      </c>
      <c r="C45" s="67">
        <v>0.9868055555555556</v>
      </c>
      <c r="D45" s="73" t="s">
        <v>179</v>
      </c>
      <c r="E45" s="68" t="s">
        <v>252</v>
      </c>
      <c r="F45" s="68" t="s">
        <v>309</v>
      </c>
      <c r="G45" s="81"/>
      <c r="H45" s="40"/>
      <c r="I45" s="76"/>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row>
    <row r="46" spans="1:251" ht="187" customHeight="1">
      <c r="A46" s="37" t="s">
        <v>310</v>
      </c>
      <c r="B46" s="37" t="s">
        <v>209</v>
      </c>
      <c r="C46" s="67">
        <v>0.98819444444444449</v>
      </c>
      <c r="D46" s="37" t="s">
        <v>156</v>
      </c>
      <c r="E46" s="96" t="s">
        <v>249</v>
      </c>
      <c r="F46" s="68" t="s">
        <v>311</v>
      </c>
      <c r="G46" s="81"/>
      <c r="H46" s="40"/>
      <c r="I46" s="76"/>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row>
    <row r="47" spans="1:251" ht="17" customHeight="1">
      <c r="A47" s="37" t="s">
        <v>310</v>
      </c>
      <c r="B47" s="37" t="s">
        <v>209</v>
      </c>
      <c r="C47" s="67">
        <v>0.98819444444444449</v>
      </c>
      <c r="D47" s="37" t="s">
        <v>156</v>
      </c>
      <c r="E47" s="97" t="s">
        <v>249</v>
      </c>
      <c r="F47" s="68" t="s">
        <v>312</v>
      </c>
      <c r="G47" s="68" t="s">
        <v>313</v>
      </c>
      <c r="H47" s="40"/>
      <c r="I47" s="76"/>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row>
    <row r="48" spans="1:251" ht="51" customHeight="1">
      <c r="A48" s="37" t="s">
        <v>314</v>
      </c>
      <c r="B48" s="37" t="s">
        <v>209</v>
      </c>
      <c r="C48" s="67">
        <v>0.98888888888888893</v>
      </c>
      <c r="D48" s="37" t="s">
        <v>172</v>
      </c>
      <c r="E48" s="73" t="s">
        <v>265</v>
      </c>
      <c r="F48" s="68" t="s">
        <v>315</v>
      </c>
      <c r="G48" s="68" t="s">
        <v>316</v>
      </c>
      <c r="H48" s="40"/>
      <c r="I48" s="76"/>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row>
    <row r="49" spans="1:251" ht="32" customHeight="1">
      <c r="A49" s="37" t="s">
        <v>317</v>
      </c>
      <c r="B49" s="37" t="s">
        <v>209</v>
      </c>
      <c r="C49" s="67">
        <v>0.98958333333333337</v>
      </c>
      <c r="D49" s="37" t="s">
        <v>192</v>
      </c>
      <c r="E49" s="68" t="s">
        <v>210</v>
      </c>
      <c r="F49" s="77" t="s">
        <v>318</v>
      </c>
      <c r="G49" s="68" t="s">
        <v>319</v>
      </c>
      <c r="H49" s="87"/>
      <c r="I49" s="76"/>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row>
    <row r="50" spans="1:251" ht="68" customHeight="1">
      <c r="A50" s="37" t="s">
        <v>317</v>
      </c>
      <c r="B50" s="37" t="s">
        <v>209</v>
      </c>
      <c r="C50" s="67">
        <v>0.98958333333333337</v>
      </c>
      <c r="D50" s="73" t="s">
        <v>156</v>
      </c>
      <c r="E50" s="37" t="s">
        <v>320</v>
      </c>
      <c r="F50" s="68" t="s">
        <v>321</v>
      </c>
      <c r="G50" s="81"/>
      <c r="H50" s="40"/>
      <c r="I50" s="76"/>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row>
    <row r="51" spans="1:251" ht="34" customHeight="1">
      <c r="A51" s="37" t="s">
        <v>322</v>
      </c>
      <c r="B51" s="37" t="s">
        <v>209</v>
      </c>
      <c r="C51" s="67">
        <v>0.99652777777777779</v>
      </c>
      <c r="D51" s="73" t="s">
        <v>187</v>
      </c>
      <c r="E51" s="37" t="s">
        <v>323</v>
      </c>
      <c r="F51" s="68" t="s">
        <v>324</v>
      </c>
      <c r="G51" s="68" t="s">
        <v>325</v>
      </c>
      <c r="H51" s="40"/>
      <c r="I51" s="76"/>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row>
    <row r="52" spans="1:251" ht="85" customHeight="1">
      <c r="A52" s="37" t="s">
        <v>326</v>
      </c>
      <c r="B52" s="37" t="s">
        <v>209</v>
      </c>
      <c r="C52" s="67">
        <v>0.99722222222222223</v>
      </c>
      <c r="D52" s="73" t="s">
        <v>156</v>
      </c>
      <c r="E52" s="37" t="s">
        <v>320</v>
      </c>
      <c r="F52" s="68" t="s">
        <v>327</v>
      </c>
      <c r="G52" s="81"/>
      <c r="H52" s="40"/>
      <c r="I52" s="76"/>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row>
    <row r="53" spans="1:251" ht="51" customHeight="1">
      <c r="A53" s="37" t="s">
        <v>328</v>
      </c>
      <c r="B53" s="37" t="s">
        <v>209</v>
      </c>
      <c r="C53" s="67">
        <v>0.99930555555555556</v>
      </c>
      <c r="D53" s="73" t="s">
        <v>179</v>
      </c>
      <c r="E53" s="68" t="s">
        <v>252</v>
      </c>
      <c r="F53" s="68" t="s">
        <v>329</v>
      </c>
      <c r="G53" s="81"/>
      <c r="H53" s="40"/>
      <c r="I53" s="76"/>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row>
    <row r="54" spans="1:251" ht="17" customHeight="1">
      <c r="A54" s="37" t="s">
        <v>328</v>
      </c>
      <c r="B54" s="37" t="s">
        <v>209</v>
      </c>
      <c r="C54" s="67">
        <v>0.99930555555555556</v>
      </c>
      <c r="D54" s="73" t="s">
        <v>179</v>
      </c>
      <c r="E54" s="68" t="s">
        <v>252</v>
      </c>
      <c r="F54" s="68" t="s">
        <v>299</v>
      </c>
      <c r="G54" s="68" t="s">
        <v>330</v>
      </c>
      <c r="H54" s="40"/>
      <c r="I54" s="76"/>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row>
    <row r="55" spans="1:251" ht="102" customHeight="1">
      <c r="A55" s="37" t="s">
        <v>331</v>
      </c>
      <c r="B55" s="37" t="s">
        <v>332</v>
      </c>
      <c r="C55" s="67">
        <v>2.7777777777777679E-3</v>
      </c>
      <c r="D55" s="37" t="s">
        <v>151</v>
      </c>
      <c r="E55" s="68" t="s">
        <v>333</v>
      </c>
      <c r="F55" s="68" t="s">
        <v>334</v>
      </c>
      <c r="G55" s="81"/>
      <c r="H55" s="40"/>
      <c r="I55" s="76"/>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row>
    <row r="56" spans="1:251" ht="34" customHeight="1">
      <c r="A56" s="37" t="s">
        <v>335</v>
      </c>
      <c r="B56" s="37" t="s">
        <v>332</v>
      </c>
      <c r="C56" s="67">
        <v>4.8611111111110938E-3</v>
      </c>
      <c r="D56" s="37" t="s">
        <v>159</v>
      </c>
      <c r="E56" s="68" t="s">
        <v>336</v>
      </c>
      <c r="F56" s="68" t="s">
        <v>337</v>
      </c>
      <c r="G56" s="81"/>
      <c r="H56" s="40"/>
      <c r="I56" s="76"/>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row>
    <row r="57" spans="1:251" ht="238" customHeight="1">
      <c r="A57" s="37" t="s">
        <v>338</v>
      </c>
      <c r="B57" s="37" t="s">
        <v>332</v>
      </c>
      <c r="C57" s="67">
        <v>6.9444444444444198E-3</v>
      </c>
      <c r="D57" s="73" t="s">
        <v>156</v>
      </c>
      <c r="E57" s="77" t="s">
        <v>249</v>
      </c>
      <c r="F57" s="68" t="s">
        <v>339</v>
      </c>
      <c r="G57" s="81"/>
      <c r="H57" s="40"/>
      <c r="I57" s="76"/>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row>
    <row r="58" spans="1:251" ht="102" customHeight="1">
      <c r="A58" s="37" t="s">
        <v>338</v>
      </c>
      <c r="B58" s="37" t="s">
        <v>332</v>
      </c>
      <c r="C58" s="67">
        <v>6.9444444444444198E-3</v>
      </c>
      <c r="D58" s="73" t="s">
        <v>179</v>
      </c>
      <c r="E58" s="68" t="s">
        <v>340</v>
      </c>
      <c r="F58" s="68" t="s">
        <v>341</v>
      </c>
      <c r="G58" s="81"/>
      <c r="H58" s="40"/>
      <c r="I58" s="76"/>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row>
    <row r="59" spans="1:251" ht="17" customHeight="1">
      <c r="A59" s="37" t="s">
        <v>342</v>
      </c>
      <c r="B59" s="37" t="s">
        <v>332</v>
      </c>
      <c r="C59" s="67">
        <v>8.3333333333333037E-3</v>
      </c>
      <c r="D59" s="73" t="s">
        <v>179</v>
      </c>
      <c r="E59" s="73" t="s">
        <v>216</v>
      </c>
      <c r="F59" s="68" t="s">
        <v>343</v>
      </c>
      <c r="G59" s="68" t="s">
        <v>344</v>
      </c>
      <c r="H59" s="40"/>
      <c r="I59" s="76"/>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row>
    <row r="60" spans="1:251" ht="17" customHeight="1">
      <c r="A60" s="37" t="s">
        <v>345</v>
      </c>
      <c r="B60" s="37" t="s">
        <v>332</v>
      </c>
      <c r="C60" s="67">
        <v>9.7222222222221877E-3</v>
      </c>
      <c r="D60" s="73" t="s">
        <v>187</v>
      </c>
      <c r="E60" s="37" t="s">
        <v>323</v>
      </c>
      <c r="F60" s="68" t="s">
        <v>299</v>
      </c>
      <c r="G60" s="68" t="s">
        <v>346</v>
      </c>
      <c r="H60" s="40"/>
      <c r="I60" s="76"/>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row>
    <row r="61" spans="1:251" ht="17" customHeight="1">
      <c r="A61" s="37" t="s">
        <v>347</v>
      </c>
      <c r="B61" s="37" t="s">
        <v>332</v>
      </c>
      <c r="C61" s="67">
        <v>1.041666666666663E-2</v>
      </c>
      <c r="D61" s="73" t="s">
        <v>179</v>
      </c>
      <c r="E61" s="73" t="s">
        <v>216</v>
      </c>
      <c r="F61" s="68" t="s">
        <v>348</v>
      </c>
      <c r="G61" s="37" t="s">
        <v>349</v>
      </c>
      <c r="H61" s="40"/>
      <c r="I61" s="76"/>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row>
    <row r="62" spans="1:251" ht="32" customHeight="1">
      <c r="A62" s="37" t="s">
        <v>350</v>
      </c>
      <c r="B62" s="37" t="s">
        <v>332</v>
      </c>
      <c r="C62" s="67">
        <v>1.180555555555551E-2</v>
      </c>
      <c r="D62" s="37" t="s">
        <v>192</v>
      </c>
      <c r="E62" s="68" t="s">
        <v>210</v>
      </c>
      <c r="F62" s="77" t="s">
        <v>351</v>
      </c>
      <c r="G62" s="37" t="s">
        <v>352</v>
      </c>
      <c r="H62" s="40"/>
      <c r="I62" s="76"/>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row>
    <row r="63" spans="1:251" ht="17" customHeight="1">
      <c r="A63" s="37" t="s">
        <v>353</v>
      </c>
      <c r="B63" s="37" t="s">
        <v>332</v>
      </c>
      <c r="C63" s="67">
        <v>1.2499999999999961E-2</v>
      </c>
      <c r="D63" s="73" t="s">
        <v>187</v>
      </c>
      <c r="E63" s="37" t="s">
        <v>323</v>
      </c>
      <c r="F63" s="68" t="s">
        <v>299</v>
      </c>
      <c r="G63" s="37" t="s">
        <v>354</v>
      </c>
      <c r="H63" s="40"/>
      <c r="I63" s="76"/>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row>
    <row r="64" spans="1:251" ht="295.5" customHeight="1">
      <c r="A64" s="37" t="s">
        <v>355</v>
      </c>
      <c r="B64" s="37" t="s">
        <v>332</v>
      </c>
      <c r="C64" s="67">
        <v>1.388888888888884E-2</v>
      </c>
      <c r="D64" s="37" t="s">
        <v>159</v>
      </c>
      <c r="E64" s="68" t="s">
        <v>356</v>
      </c>
      <c r="F64" s="68" t="s">
        <v>357</v>
      </c>
      <c r="G64" s="40"/>
      <c r="H64" s="40"/>
      <c r="I64" s="76"/>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row>
    <row r="65" spans="1:251" ht="272" customHeight="1">
      <c r="A65" s="37" t="s">
        <v>355</v>
      </c>
      <c r="B65" s="37" t="s">
        <v>332</v>
      </c>
      <c r="C65" s="67">
        <v>1.388888888888884E-2</v>
      </c>
      <c r="D65" s="73" t="s">
        <v>156</v>
      </c>
      <c r="E65" s="77" t="s">
        <v>249</v>
      </c>
      <c r="F65" s="68" t="s">
        <v>358</v>
      </c>
      <c r="G65" s="40"/>
      <c r="H65" s="40"/>
      <c r="I65" s="76"/>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c r="IQ65" s="3"/>
    </row>
    <row r="66" spans="1:251" ht="32.5" customHeight="1">
      <c r="A66" s="176" t="s">
        <v>355</v>
      </c>
      <c r="B66" s="177" t="s">
        <v>332</v>
      </c>
      <c r="C66" s="178">
        <v>1.388888888888884E-2</v>
      </c>
      <c r="D66" s="180" t="s">
        <v>156</v>
      </c>
      <c r="E66" s="181" t="s">
        <v>249</v>
      </c>
      <c r="F66" s="179" t="s">
        <v>359</v>
      </c>
      <c r="G66" s="176" t="s">
        <v>360</v>
      </c>
      <c r="H66" s="93"/>
      <c r="I66" s="94"/>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95"/>
      <c r="GF66" s="95"/>
      <c r="GG66" s="95"/>
      <c r="GH66" s="95"/>
      <c r="GI66" s="95"/>
      <c r="GJ66" s="95"/>
      <c r="GK66" s="95"/>
      <c r="GL66" s="95"/>
      <c r="GM66" s="95"/>
      <c r="GN66" s="95"/>
      <c r="GO66" s="95"/>
      <c r="GP66" s="95"/>
      <c r="GQ66" s="95"/>
      <c r="GR66" s="95"/>
      <c r="GS66" s="95"/>
      <c r="GT66" s="95"/>
      <c r="GU66" s="95"/>
      <c r="GV66" s="95"/>
      <c r="GW66" s="95"/>
      <c r="GX66" s="95"/>
      <c r="GY66" s="95"/>
      <c r="GZ66" s="95"/>
      <c r="HA66" s="95"/>
      <c r="HB66" s="95"/>
      <c r="HC66" s="95"/>
      <c r="HD66" s="95"/>
      <c r="HE66" s="95"/>
      <c r="HF66" s="95"/>
      <c r="HG66" s="95"/>
      <c r="HH66" s="95"/>
      <c r="HI66" s="95"/>
      <c r="HJ66" s="95"/>
      <c r="HK66" s="95"/>
      <c r="HL66" s="95"/>
      <c r="HM66" s="95"/>
      <c r="HN66" s="95"/>
      <c r="HO66" s="95"/>
      <c r="HP66" s="95"/>
      <c r="HQ66" s="95"/>
      <c r="HR66" s="95"/>
      <c r="HS66" s="95"/>
      <c r="HT66" s="95"/>
      <c r="HU66" s="95"/>
      <c r="HV66" s="95"/>
      <c r="HW66" s="95"/>
      <c r="HX66" s="95"/>
      <c r="HY66" s="95"/>
      <c r="HZ66" s="95"/>
      <c r="IA66" s="95"/>
      <c r="IB66" s="95"/>
      <c r="IC66" s="95"/>
      <c r="ID66" s="95"/>
      <c r="IE66" s="95"/>
      <c r="IF66" s="95"/>
      <c r="IG66" s="95"/>
      <c r="IH66" s="95"/>
      <c r="II66" s="95"/>
      <c r="IJ66" s="95"/>
      <c r="IK66" s="95"/>
      <c r="IL66" s="95"/>
      <c r="IM66" s="95"/>
      <c r="IN66" s="95"/>
      <c r="IO66" s="95"/>
      <c r="IP66" s="95"/>
      <c r="IQ66" s="95"/>
    </row>
    <row r="67" spans="1:251" ht="32.5" customHeight="1">
      <c r="A67" s="176" t="s">
        <v>355</v>
      </c>
      <c r="B67" s="177" t="s">
        <v>332</v>
      </c>
      <c r="C67" s="178">
        <v>1.388888888888884E-2</v>
      </c>
      <c r="D67" s="180" t="s">
        <v>162</v>
      </c>
      <c r="E67" s="181" t="s">
        <v>361</v>
      </c>
      <c r="F67" s="179" t="s">
        <v>362</v>
      </c>
      <c r="G67" s="176" t="s">
        <v>363</v>
      </c>
      <c r="H67" s="93"/>
      <c r="I67" s="94"/>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c r="HI67" s="95"/>
      <c r="HJ67" s="95"/>
      <c r="HK67" s="95"/>
      <c r="HL67" s="95"/>
      <c r="HM67" s="95"/>
      <c r="HN67" s="95"/>
      <c r="HO67" s="95"/>
      <c r="HP67" s="95"/>
      <c r="HQ67" s="95"/>
      <c r="HR67" s="95"/>
      <c r="HS67" s="95"/>
      <c r="HT67" s="95"/>
      <c r="HU67" s="95"/>
      <c r="HV67" s="95"/>
      <c r="HW67" s="95"/>
      <c r="HX67" s="95"/>
      <c r="HY67" s="95"/>
      <c r="HZ67" s="95"/>
      <c r="IA67" s="95"/>
      <c r="IB67" s="95"/>
      <c r="IC67" s="95"/>
      <c r="ID67" s="95"/>
      <c r="IE67" s="95"/>
      <c r="IF67" s="95"/>
      <c r="IG67" s="95"/>
      <c r="IH67" s="95"/>
      <c r="II67" s="95"/>
      <c r="IJ67" s="95"/>
      <c r="IK67" s="95"/>
      <c r="IL67" s="95"/>
      <c r="IM67" s="95"/>
      <c r="IN67" s="95"/>
      <c r="IO67" s="95"/>
      <c r="IP67" s="95"/>
      <c r="IQ67" s="95"/>
    </row>
    <row r="68" spans="1:251" ht="289" customHeight="1">
      <c r="A68" s="37" t="s">
        <v>364</v>
      </c>
      <c r="B68" s="37" t="s">
        <v>332</v>
      </c>
      <c r="C68" s="67">
        <v>1.597222222222228E-2</v>
      </c>
      <c r="D68" s="37" t="s">
        <v>159</v>
      </c>
      <c r="E68" s="68" t="s">
        <v>365</v>
      </c>
      <c r="F68" s="68" t="s">
        <v>366</v>
      </c>
      <c r="G68" s="40"/>
      <c r="H68" s="40"/>
      <c r="I68" s="76"/>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row>
    <row r="69" spans="1:251" ht="221" customHeight="1">
      <c r="A69" s="37" t="s">
        <v>367</v>
      </c>
      <c r="B69" s="37" t="s">
        <v>332</v>
      </c>
      <c r="C69" s="67">
        <v>1.8055555555555599E-2</v>
      </c>
      <c r="D69" s="73" t="s">
        <v>156</v>
      </c>
      <c r="E69" s="37" t="s">
        <v>320</v>
      </c>
      <c r="F69" s="68" t="s">
        <v>368</v>
      </c>
      <c r="G69" s="40"/>
      <c r="H69" s="40"/>
      <c r="I69" s="76"/>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row>
    <row r="70" spans="1:251" ht="85" customHeight="1">
      <c r="A70" s="37" t="s">
        <v>369</v>
      </c>
      <c r="B70" s="37" t="s">
        <v>332</v>
      </c>
      <c r="C70" s="67">
        <v>2.083333333333337E-2</v>
      </c>
      <c r="D70" s="73" t="s">
        <v>179</v>
      </c>
      <c r="E70" s="68" t="s">
        <v>252</v>
      </c>
      <c r="F70" s="68" t="s">
        <v>370</v>
      </c>
      <c r="G70" s="37" t="s">
        <v>371</v>
      </c>
      <c r="H70" s="40"/>
      <c r="I70" s="76"/>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row>
    <row r="71" spans="1:251" ht="153" customHeight="1">
      <c r="A71" s="37" t="s">
        <v>372</v>
      </c>
      <c r="B71" s="37" t="s">
        <v>332</v>
      </c>
      <c r="C71" s="67">
        <v>2.430555555555558E-2</v>
      </c>
      <c r="D71" s="37" t="s">
        <v>172</v>
      </c>
      <c r="E71" s="37" t="s">
        <v>265</v>
      </c>
      <c r="F71" s="68" t="s">
        <v>373</v>
      </c>
      <c r="G71" s="37" t="s">
        <v>371</v>
      </c>
      <c r="H71" s="40"/>
      <c r="I71" s="76"/>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row>
    <row r="72" spans="1:251" ht="34" customHeight="1">
      <c r="A72" s="37" t="s">
        <v>374</v>
      </c>
      <c r="B72" s="37" t="s">
        <v>332</v>
      </c>
      <c r="C72" s="67">
        <v>2.7083333333333352E-2</v>
      </c>
      <c r="D72" s="37" t="s">
        <v>172</v>
      </c>
      <c r="E72" s="37" t="s">
        <v>265</v>
      </c>
      <c r="F72" s="68" t="s">
        <v>375</v>
      </c>
      <c r="G72" s="37" t="s">
        <v>371</v>
      </c>
      <c r="H72" s="40"/>
      <c r="I72" s="76"/>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row>
    <row r="73" spans="1:251" ht="51" customHeight="1">
      <c r="A73" s="37" t="s">
        <v>376</v>
      </c>
      <c r="B73" s="37" t="s">
        <v>332</v>
      </c>
      <c r="C73" s="67">
        <v>3.0555555555555561E-2</v>
      </c>
      <c r="D73" s="37" t="s">
        <v>162</v>
      </c>
      <c r="E73" s="77" t="s">
        <v>245</v>
      </c>
      <c r="F73" s="68" t="s">
        <v>377</v>
      </c>
      <c r="G73" s="81"/>
      <c r="H73" s="40"/>
      <c r="I73" s="76"/>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row>
    <row r="74" spans="1:251" ht="36.5" customHeight="1">
      <c r="A74" s="37" t="s">
        <v>376</v>
      </c>
      <c r="B74" s="37" t="s">
        <v>332</v>
      </c>
      <c r="C74" s="67">
        <v>3.0555555555555561E-2</v>
      </c>
      <c r="D74" s="37" t="s">
        <v>192</v>
      </c>
      <c r="E74" s="68" t="s">
        <v>210</v>
      </c>
      <c r="F74" s="68" t="s">
        <v>378</v>
      </c>
      <c r="G74" s="68" t="s">
        <v>379</v>
      </c>
      <c r="H74" s="40"/>
      <c r="I74" s="76"/>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row>
    <row r="75" spans="1:251" ht="17" customHeight="1">
      <c r="A75" s="37" t="s">
        <v>380</v>
      </c>
      <c r="B75" s="37" t="s">
        <v>332</v>
      </c>
      <c r="C75" s="67">
        <v>3.125E-2</v>
      </c>
      <c r="D75" s="37" t="s">
        <v>172</v>
      </c>
      <c r="E75" s="37" t="s">
        <v>265</v>
      </c>
      <c r="F75" s="37" t="s">
        <v>381</v>
      </c>
      <c r="G75" s="81"/>
      <c r="H75" s="40"/>
      <c r="I75" s="76"/>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row>
    <row r="76" spans="1:251" ht="17" customHeight="1">
      <c r="A76" s="37" t="s">
        <v>382</v>
      </c>
      <c r="B76" s="37" t="s">
        <v>332</v>
      </c>
      <c r="C76" s="67">
        <v>3.1944444444444442E-2</v>
      </c>
      <c r="D76" s="37" t="s">
        <v>172</v>
      </c>
      <c r="E76" s="37" t="s">
        <v>265</v>
      </c>
      <c r="F76" s="37" t="s">
        <v>383</v>
      </c>
      <c r="G76" s="68" t="s">
        <v>263</v>
      </c>
      <c r="H76" s="40"/>
      <c r="I76" s="76"/>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row>
    <row r="77" spans="1:251" ht="32" customHeight="1">
      <c r="A77" s="37" t="s">
        <v>384</v>
      </c>
      <c r="B77" s="37" t="s">
        <v>332</v>
      </c>
      <c r="C77" s="67">
        <v>3.472222222222221E-2</v>
      </c>
      <c r="D77" s="37" t="s">
        <v>162</v>
      </c>
      <c r="E77" s="77" t="s">
        <v>245</v>
      </c>
      <c r="F77" s="37" t="s">
        <v>385</v>
      </c>
      <c r="G77" s="81"/>
      <c r="H77" s="40"/>
      <c r="I77" s="76"/>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row>
    <row r="78" spans="1:251" ht="51" customHeight="1">
      <c r="A78" s="37" t="s">
        <v>386</v>
      </c>
      <c r="B78" s="37" t="s">
        <v>332</v>
      </c>
      <c r="C78" s="67">
        <v>3.5416666666666652E-2</v>
      </c>
      <c r="D78" s="37" t="s">
        <v>151</v>
      </c>
      <c r="E78" s="68" t="s">
        <v>387</v>
      </c>
      <c r="F78" s="68" t="s">
        <v>388</v>
      </c>
      <c r="G78" s="81"/>
      <c r="H78" s="40"/>
      <c r="I78" s="76"/>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c r="IJ78" s="3"/>
      <c r="IK78" s="3"/>
      <c r="IL78" s="3"/>
      <c r="IM78" s="3"/>
      <c r="IN78" s="3"/>
      <c r="IO78" s="3"/>
      <c r="IP78" s="3"/>
      <c r="IQ78" s="3"/>
    </row>
    <row r="79" spans="1:251" ht="17" customHeight="1">
      <c r="A79" s="176" t="s">
        <v>389</v>
      </c>
      <c r="B79" s="177" t="s">
        <v>332</v>
      </c>
      <c r="C79" s="178">
        <v>3.6805555555555543E-2</v>
      </c>
      <c r="D79" s="180" t="s">
        <v>156</v>
      </c>
      <c r="E79" s="179" t="s">
        <v>213</v>
      </c>
      <c r="F79" s="180" t="s">
        <v>362</v>
      </c>
      <c r="G79" s="179" t="s">
        <v>390</v>
      </c>
      <c r="H79" s="98"/>
      <c r="I79" s="99"/>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100"/>
      <c r="GB79" s="100"/>
      <c r="GC79" s="100"/>
      <c r="GD79" s="100"/>
      <c r="GE79" s="100"/>
      <c r="GF79" s="100"/>
      <c r="GG79" s="100"/>
      <c r="GH79" s="100"/>
      <c r="GI79" s="100"/>
      <c r="GJ79" s="100"/>
      <c r="GK79" s="100"/>
      <c r="GL79" s="100"/>
      <c r="GM79" s="100"/>
      <c r="GN79" s="100"/>
      <c r="GO79" s="100"/>
      <c r="GP79" s="100"/>
      <c r="GQ79" s="100"/>
      <c r="GR79" s="100"/>
      <c r="GS79" s="100"/>
      <c r="GT79" s="100"/>
      <c r="GU79" s="100"/>
      <c r="GV79" s="100"/>
      <c r="GW79" s="100"/>
      <c r="GX79" s="100"/>
      <c r="GY79" s="100"/>
      <c r="GZ79" s="100"/>
      <c r="HA79" s="100"/>
      <c r="HB79" s="100"/>
      <c r="HC79" s="100"/>
      <c r="HD79" s="100"/>
      <c r="HE79" s="100"/>
      <c r="HF79" s="100"/>
      <c r="HG79" s="100"/>
      <c r="HH79" s="100"/>
      <c r="HI79" s="100"/>
      <c r="HJ79" s="100"/>
      <c r="HK79" s="100"/>
      <c r="HL79" s="100"/>
      <c r="HM79" s="100"/>
      <c r="HN79" s="100"/>
      <c r="HO79" s="100"/>
      <c r="HP79" s="100"/>
      <c r="HQ79" s="100"/>
      <c r="HR79" s="100"/>
      <c r="HS79" s="100"/>
      <c r="HT79" s="100"/>
      <c r="HU79" s="100"/>
      <c r="HV79" s="100"/>
      <c r="HW79" s="100"/>
      <c r="HX79" s="100"/>
      <c r="HY79" s="100"/>
      <c r="HZ79" s="100"/>
      <c r="IA79" s="100"/>
      <c r="IB79" s="100"/>
      <c r="IC79" s="100"/>
      <c r="ID79" s="100"/>
      <c r="IE79" s="100"/>
      <c r="IF79" s="100"/>
      <c r="IG79" s="100"/>
      <c r="IH79" s="100"/>
      <c r="II79" s="100"/>
      <c r="IJ79" s="100"/>
      <c r="IK79" s="100"/>
      <c r="IL79" s="100"/>
      <c r="IM79" s="100"/>
      <c r="IN79" s="100"/>
      <c r="IO79" s="100"/>
      <c r="IP79" s="100"/>
      <c r="IQ79" s="100"/>
    </row>
    <row r="80" spans="1:251" ht="51" customHeight="1">
      <c r="A80" s="37" t="s">
        <v>391</v>
      </c>
      <c r="B80" s="37" t="s">
        <v>332</v>
      </c>
      <c r="C80" s="67">
        <v>3.9583333333333297E-2</v>
      </c>
      <c r="D80" s="37" t="s">
        <v>151</v>
      </c>
      <c r="E80" s="68" t="s">
        <v>387</v>
      </c>
      <c r="F80" s="68" t="s">
        <v>392</v>
      </c>
      <c r="G80" s="68" t="s">
        <v>393</v>
      </c>
      <c r="H80" s="40"/>
      <c r="I80" s="76"/>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c r="HI80" s="3"/>
      <c r="HJ80" s="3"/>
      <c r="HK80" s="3"/>
      <c r="HL80" s="3"/>
      <c r="HM80" s="3"/>
      <c r="HN80" s="3"/>
      <c r="HO80" s="3"/>
      <c r="HP80" s="3"/>
      <c r="HQ80" s="3"/>
      <c r="HR80" s="3"/>
      <c r="HS80" s="3"/>
      <c r="HT80" s="3"/>
      <c r="HU80" s="3"/>
      <c r="HV80" s="3"/>
      <c r="HW80" s="3"/>
      <c r="HX80" s="3"/>
      <c r="HY80" s="3"/>
      <c r="HZ80" s="3"/>
      <c r="IA80" s="3"/>
      <c r="IB80" s="3"/>
      <c r="IC80" s="3"/>
      <c r="ID80" s="3"/>
      <c r="IE80" s="3"/>
      <c r="IF80" s="3"/>
      <c r="IG80" s="3"/>
      <c r="IH80" s="3"/>
      <c r="II80" s="3"/>
      <c r="IJ80" s="3"/>
      <c r="IK80" s="3"/>
      <c r="IL80" s="3"/>
      <c r="IM80" s="3"/>
      <c r="IN80" s="3"/>
      <c r="IO80" s="3"/>
      <c r="IP80" s="3"/>
      <c r="IQ80" s="3"/>
    </row>
    <row r="81" spans="1:251" ht="17" customHeight="1">
      <c r="A81" s="37" t="s">
        <v>394</v>
      </c>
      <c r="B81" s="37" t="s">
        <v>332</v>
      </c>
      <c r="C81" s="67">
        <v>4.0972222222222188E-2</v>
      </c>
      <c r="D81" s="37" t="s">
        <v>192</v>
      </c>
      <c r="E81" s="68" t="s">
        <v>395</v>
      </c>
      <c r="F81" s="37" t="s">
        <v>396</v>
      </c>
      <c r="G81" s="68" t="s">
        <v>397</v>
      </c>
      <c r="H81" s="40"/>
      <c r="I81" s="76"/>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c r="IJ81" s="3"/>
      <c r="IK81" s="3"/>
      <c r="IL81" s="3"/>
      <c r="IM81" s="3"/>
      <c r="IN81" s="3"/>
      <c r="IO81" s="3"/>
      <c r="IP81" s="3"/>
      <c r="IQ81" s="3"/>
    </row>
    <row r="82" spans="1:251" ht="136" customHeight="1">
      <c r="A82" s="37" t="s">
        <v>398</v>
      </c>
      <c r="B82" s="37" t="s">
        <v>332</v>
      </c>
      <c r="C82" s="67">
        <v>4.166666666666663E-2</v>
      </c>
      <c r="D82" s="37" t="s">
        <v>192</v>
      </c>
      <c r="E82" s="68" t="s">
        <v>210</v>
      </c>
      <c r="F82" s="68" t="s">
        <v>399</v>
      </c>
      <c r="G82" s="68" t="s">
        <v>400</v>
      </c>
      <c r="H82" s="87"/>
      <c r="I82" s="76"/>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c r="IM82" s="3"/>
      <c r="IN82" s="3"/>
      <c r="IO82" s="3"/>
      <c r="IP82" s="3"/>
      <c r="IQ82" s="3"/>
    </row>
    <row r="83" spans="1:251" ht="17" customHeight="1">
      <c r="A83" s="101" t="s">
        <v>401</v>
      </c>
      <c r="B83" s="101" t="s">
        <v>332</v>
      </c>
      <c r="C83" s="102">
        <v>4.3749999999999963E-2</v>
      </c>
      <c r="D83" s="101" t="s">
        <v>159</v>
      </c>
      <c r="E83" s="103" t="s">
        <v>336</v>
      </c>
      <c r="F83" s="103" t="s">
        <v>402</v>
      </c>
      <c r="G83" s="103" t="s">
        <v>250</v>
      </c>
      <c r="H83" s="104"/>
      <c r="I83" s="76"/>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c r="IK83" s="3"/>
      <c r="IL83" s="3"/>
      <c r="IM83" s="3"/>
      <c r="IN83" s="3"/>
      <c r="IO83" s="3"/>
      <c r="IP83" s="3"/>
      <c r="IQ83" s="3"/>
    </row>
    <row r="84" spans="1:251" ht="34" customHeight="1">
      <c r="A84" s="101" t="s">
        <v>403</v>
      </c>
      <c r="B84" s="101" t="s">
        <v>332</v>
      </c>
      <c r="C84" s="102">
        <v>4.513888888888884E-2</v>
      </c>
      <c r="D84" s="101" t="s">
        <v>159</v>
      </c>
      <c r="E84" s="103" t="s">
        <v>404</v>
      </c>
      <c r="F84" s="103" t="s">
        <v>405</v>
      </c>
      <c r="G84" s="105"/>
      <c r="H84" s="104"/>
      <c r="I84" s="76"/>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row>
    <row r="85" spans="1:251" ht="17" customHeight="1">
      <c r="A85" s="101" t="s">
        <v>403</v>
      </c>
      <c r="B85" s="101" t="s">
        <v>332</v>
      </c>
      <c r="C85" s="102">
        <v>4.513888888888884E-2</v>
      </c>
      <c r="D85" s="101" t="s">
        <v>172</v>
      </c>
      <c r="E85" s="103" t="s">
        <v>265</v>
      </c>
      <c r="F85" s="103" t="s">
        <v>406</v>
      </c>
      <c r="G85" s="103" t="s">
        <v>256</v>
      </c>
      <c r="H85" s="104"/>
      <c r="I85" s="76"/>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row>
    <row r="86" spans="1:251" ht="48" customHeight="1">
      <c r="A86" s="101" t="s">
        <v>407</v>
      </c>
      <c r="B86" s="101" t="s">
        <v>332</v>
      </c>
      <c r="C86" s="102">
        <v>4.7222222222222283E-2</v>
      </c>
      <c r="D86" s="101" t="s">
        <v>136</v>
      </c>
      <c r="E86" s="103" t="s">
        <v>395</v>
      </c>
      <c r="F86" s="106" t="s">
        <v>408</v>
      </c>
      <c r="G86" s="103" t="s">
        <v>409</v>
      </c>
      <c r="H86" s="104"/>
      <c r="I86" s="76"/>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c r="IM86" s="3"/>
      <c r="IN86" s="3"/>
      <c r="IO86" s="3"/>
      <c r="IP86" s="3"/>
      <c r="IQ86" s="3"/>
    </row>
    <row r="87" spans="1:251" ht="48" customHeight="1">
      <c r="A87" s="101" t="s">
        <v>410</v>
      </c>
      <c r="B87" s="101" t="s">
        <v>332</v>
      </c>
      <c r="C87" s="102">
        <v>4.7916666666666718E-2</v>
      </c>
      <c r="D87" s="101" t="s">
        <v>159</v>
      </c>
      <c r="E87" s="103" t="s">
        <v>336</v>
      </c>
      <c r="F87" s="107" t="s">
        <v>411</v>
      </c>
      <c r="G87" s="105"/>
      <c r="H87" s="104"/>
      <c r="I87" s="76"/>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c r="IK87" s="3"/>
      <c r="IL87" s="3"/>
      <c r="IM87" s="3"/>
      <c r="IN87" s="3"/>
      <c r="IO87" s="3"/>
      <c r="IP87" s="3"/>
      <c r="IQ87" s="3"/>
    </row>
    <row r="88" spans="1:251" ht="17" customHeight="1">
      <c r="A88" s="101" t="s">
        <v>412</v>
      </c>
      <c r="B88" s="101" t="s">
        <v>332</v>
      </c>
      <c r="C88" s="102">
        <v>4.861111111111116E-2</v>
      </c>
      <c r="D88" s="101" t="s">
        <v>156</v>
      </c>
      <c r="E88" s="103" t="s">
        <v>413</v>
      </c>
      <c r="F88" s="103" t="s">
        <v>414</v>
      </c>
      <c r="G88" s="103" t="s">
        <v>256</v>
      </c>
      <c r="H88" s="104"/>
      <c r="I88" s="76"/>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c r="HI88" s="3"/>
      <c r="HJ88" s="3"/>
      <c r="HK88" s="3"/>
      <c r="HL88" s="3"/>
      <c r="HM88" s="3"/>
      <c r="HN88" s="3"/>
      <c r="HO88" s="3"/>
      <c r="HP88" s="3"/>
      <c r="HQ88" s="3"/>
      <c r="HR88" s="3"/>
      <c r="HS88" s="3"/>
      <c r="HT88" s="3"/>
      <c r="HU88" s="3"/>
      <c r="HV88" s="3"/>
      <c r="HW88" s="3"/>
      <c r="HX88" s="3"/>
      <c r="HY88" s="3"/>
      <c r="HZ88" s="3"/>
      <c r="IA88" s="3"/>
      <c r="IB88" s="3"/>
      <c r="IC88" s="3"/>
      <c r="ID88" s="3"/>
      <c r="IE88" s="3"/>
      <c r="IF88" s="3"/>
      <c r="IG88" s="3"/>
      <c r="IH88" s="3"/>
      <c r="II88" s="3"/>
      <c r="IJ88" s="3"/>
      <c r="IK88" s="3"/>
      <c r="IL88" s="3"/>
      <c r="IM88" s="3"/>
      <c r="IN88" s="3"/>
      <c r="IO88" s="3"/>
      <c r="IP88" s="3"/>
      <c r="IQ88" s="3"/>
    </row>
    <row r="89" spans="1:251" ht="17" customHeight="1">
      <c r="A89" s="101" t="s">
        <v>415</v>
      </c>
      <c r="B89" s="101" t="s">
        <v>332</v>
      </c>
      <c r="C89" s="102">
        <v>5.0000000000000037E-2</v>
      </c>
      <c r="D89" s="101" t="s">
        <v>179</v>
      </c>
      <c r="E89" s="103" t="s">
        <v>216</v>
      </c>
      <c r="F89" s="103" t="s">
        <v>416</v>
      </c>
      <c r="G89" s="103" t="s">
        <v>250</v>
      </c>
      <c r="H89" s="104"/>
      <c r="I89" s="76"/>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c r="HI89" s="3"/>
      <c r="HJ89" s="3"/>
      <c r="HK89" s="3"/>
      <c r="HL89" s="3"/>
      <c r="HM89" s="3"/>
      <c r="HN89" s="3"/>
      <c r="HO89" s="3"/>
      <c r="HP89" s="3"/>
      <c r="HQ89" s="3"/>
      <c r="HR89" s="3"/>
      <c r="HS89" s="3"/>
      <c r="HT89" s="3"/>
      <c r="HU89" s="3"/>
      <c r="HV89" s="3"/>
      <c r="HW89" s="3"/>
      <c r="HX89" s="3"/>
      <c r="HY89" s="3"/>
      <c r="HZ89" s="3"/>
      <c r="IA89" s="3"/>
      <c r="IB89" s="3"/>
      <c r="IC89" s="3"/>
      <c r="ID89" s="3"/>
      <c r="IE89" s="3"/>
      <c r="IF89" s="3"/>
      <c r="IG89" s="3"/>
      <c r="IH89" s="3"/>
      <c r="II89" s="3"/>
      <c r="IJ89" s="3"/>
      <c r="IK89" s="3"/>
      <c r="IL89" s="3"/>
      <c r="IM89" s="3"/>
      <c r="IN89" s="3"/>
      <c r="IO89" s="3"/>
      <c r="IP89" s="3"/>
      <c r="IQ89" s="3"/>
    </row>
    <row r="90" spans="1:251" ht="17" customHeight="1">
      <c r="A90" s="101" t="s">
        <v>415</v>
      </c>
      <c r="B90" s="101" t="s">
        <v>332</v>
      </c>
      <c r="C90" s="102">
        <v>5.0000000000000037E-2</v>
      </c>
      <c r="D90" s="101" t="s">
        <v>136</v>
      </c>
      <c r="E90" s="103" t="s">
        <v>395</v>
      </c>
      <c r="F90" s="103" t="s">
        <v>417</v>
      </c>
      <c r="G90" s="103" t="s">
        <v>256</v>
      </c>
      <c r="H90" s="104"/>
      <c r="I90" s="76"/>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c r="HI90" s="3"/>
      <c r="HJ90" s="3"/>
      <c r="HK90" s="3"/>
      <c r="HL90" s="3"/>
      <c r="HM90" s="3"/>
      <c r="HN90" s="3"/>
      <c r="HO90" s="3"/>
      <c r="HP90" s="3"/>
      <c r="HQ90" s="3"/>
      <c r="HR90" s="3"/>
      <c r="HS90" s="3"/>
      <c r="HT90" s="3"/>
      <c r="HU90" s="3"/>
      <c r="HV90" s="3"/>
      <c r="HW90" s="3"/>
      <c r="HX90" s="3"/>
      <c r="HY90" s="3"/>
      <c r="HZ90" s="3"/>
      <c r="IA90" s="3"/>
      <c r="IB90" s="3"/>
      <c r="IC90" s="3"/>
      <c r="ID90" s="3"/>
      <c r="IE90" s="3"/>
      <c r="IF90" s="3"/>
      <c r="IG90" s="3"/>
      <c r="IH90" s="3"/>
      <c r="II90" s="3"/>
      <c r="IJ90" s="3"/>
      <c r="IK90" s="3"/>
      <c r="IL90" s="3"/>
      <c r="IM90" s="3"/>
      <c r="IN90" s="3"/>
      <c r="IO90" s="3"/>
      <c r="IP90" s="3"/>
      <c r="IQ90" s="3"/>
    </row>
    <row r="91" spans="1:251" ht="18" customHeight="1">
      <c r="A91" s="101" t="s">
        <v>418</v>
      </c>
      <c r="B91" s="101" t="s">
        <v>332</v>
      </c>
      <c r="C91" s="102">
        <v>5.0694444444444493E-2</v>
      </c>
      <c r="D91" s="101" t="s">
        <v>136</v>
      </c>
      <c r="E91" s="103" t="s">
        <v>395</v>
      </c>
      <c r="F91" s="108" t="s">
        <v>419</v>
      </c>
      <c r="G91" s="103" t="s">
        <v>256</v>
      </c>
      <c r="H91" s="104"/>
      <c r="I91" s="76"/>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c r="IB91" s="3"/>
      <c r="IC91" s="3"/>
      <c r="ID91" s="3"/>
      <c r="IE91" s="3"/>
      <c r="IF91" s="3"/>
      <c r="IG91" s="3"/>
      <c r="IH91" s="3"/>
      <c r="II91" s="3"/>
      <c r="IJ91" s="3"/>
      <c r="IK91" s="3"/>
      <c r="IL91" s="3"/>
      <c r="IM91" s="3"/>
      <c r="IN91" s="3"/>
      <c r="IO91" s="3"/>
      <c r="IP91" s="3"/>
      <c r="IQ91" s="3"/>
    </row>
    <row r="92" spans="1:251" ht="18" customHeight="1">
      <c r="A92" s="101" t="s">
        <v>418</v>
      </c>
      <c r="B92" s="101" t="s">
        <v>332</v>
      </c>
      <c r="C92" s="102">
        <v>5.4861111111111138E-2</v>
      </c>
      <c r="D92" s="101" t="s">
        <v>179</v>
      </c>
      <c r="E92" s="109" t="s">
        <v>216</v>
      </c>
      <c r="F92" s="110" t="s">
        <v>420</v>
      </c>
      <c r="G92" s="103" t="s">
        <v>421</v>
      </c>
      <c r="H92" s="105"/>
      <c r="I92" s="76"/>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c r="HI92" s="3"/>
      <c r="HJ92" s="3"/>
      <c r="HK92" s="3"/>
      <c r="HL92" s="3"/>
      <c r="HM92" s="3"/>
      <c r="HN92" s="3"/>
      <c r="HO92" s="3"/>
      <c r="HP92" s="3"/>
      <c r="HQ92" s="3"/>
      <c r="HR92" s="3"/>
      <c r="HS92" s="3"/>
      <c r="HT92" s="3"/>
      <c r="HU92" s="3"/>
      <c r="HV92" s="3"/>
      <c r="HW92" s="3"/>
      <c r="HX92" s="3"/>
      <c r="HY92" s="3"/>
      <c r="HZ92" s="3"/>
      <c r="IA92" s="3"/>
      <c r="IB92" s="3"/>
      <c r="IC92" s="3"/>
      <c r="ID92" s="3"/>
      <c r="IE92" s="3"/>
      <c r="IF92" s="3"/>
      <c r="IG92" s="3"/>
      <c r="IH92" s="3"/>
      <c r="II92" s="3"/>
      <c r="IJ92" s="3"/>
      <c r="IK92" s="3"/>
      <c r="IL92" s="3"/>
      <c r="IM92" s="3"/>
      <c r="IN92" s="3"/>
      <c r="IO92" s="3"/>
      <c r="IP92" s="3"/>
      <c r="IQ92" s="3"/>
    </row>
    <row r="93" spans="1:251" ht="17.5" customHeight="1">
      <c r="A93" s="101" t="s">
        <v>422</v>
      </c>
      <c r="B93" s="101" t="s">
        <v>332</v>
      </c>
      <c r="C93" s="102">
        <v>5.902777777777779E-2</v>
      </c>
      <c r="D93" s="101" t="s">
        <v>170</v>
      </c>
      <c r="E93" s="101" t="s">
        <v>423</v>
      </c>
      <c r="F93" s="111" t="s">
        <v>424</v>
      </c>
      <c r="G93" s="105"/>
      <c r="H93" s="104"/>
      <c r="I93" s="76"/>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c r="ID93" s="3"/>
      <c r="IE93" s="3"/>
      <c r="IF93" s="3"/>
      <c r="IG93" s="3"/>
      <c r="IH93" s="3"/>
      <c r="II93" s="3"/>
      <c r="IJ93" s="3"/>
      <c r="IK93" s="3"/>
      <c r="IL93" s="3"/>
      <c r="IM93" s="3"/>
      <c r="IN93" s="3"/>
      <c r="IO93" s="3"/>
      <c r="IP93" s="3"/>
      <c r="IQ93" s="3"/>
    </row>
    <row r="94" spans="1:251" ht="17" customHeight="1">
      <c r="A94" s="101" t="s">
        <v>425</v>
      </c>
      <c r="B94" s="101" t="s">
        <v>332</v>
      </c>
      <c r="C94" s="102">
        <v>7.2222222222222188E-2</v>
      </c>
      <c r="D94" s="101" t="s">
        <v>165</v>
      </c>
      <c r="E94" s="103" t="s">
        <v>233</v>
      </c>
      <c r="F94" s="103" t="s">
        <v>426</v>
      </c>
      <c r="G94" s="103" t="s">
        <v>250</v>
      </c>
      <c r="H94" s="104"/>
      <c r="I94" s="76"/>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c r="IF94" s="3"/>
      <c r="IG94" s="3"/>
      <c r="IH94" s="3"/>
      <c r="II94" s="3"/>
      <c r="IJ94" s="3"/>
      <c r="IK94" s="3"/>
      <c r="IL94" s="3"/>
      <c r="IM94" s="3"/>
      <c r="IN94" s="3"/>
      <c r="IO94" s="3"/>
      <c r="IP94" s="3"/>
      <c r="IQ94" s="3"/>
    </row>
    <row r="95" spans="1:251" ht="34" customHeight="1">
      <c r="A95" s="101" t="s">
        <v>427</v>
      </c>
      <c r="B95" s="101" t="s">
        <v>428</v>
      </c>
      <c r="C95" s="102">
        <v>5.5555555555555358E-3</v>
      </c>
      <c r="D95" s="101" t="s">
        <v>162</v>
      </c>
      <c r="E95" s="103" t="s">
        <v>245</v>
      </c>
      <c r="F95" s="103" t="s">
        <v>429</v>
      </c>
      <c r="G95" s="103" t="s">
        <v>430</v>
      </c>
      <c r="H95" s="104"/>
      <c r="I95" s="76"/>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c r="HI95" s="3"/>
      <c r="HJ95" s="3"/>
      <c r="HK95" s="3"/>
      <c r="HL95" s="3"/>
      <c r="HM95" s="3"/>
      <c r="HN95" s="3"/>
      <c r="HO95" s="3"/>
      <c r="HP95" s="3"/>
      <c r="HQ95" s="3"/>
      <c r="HR95" s="3"/>
      <c r="HS95" s="3"/>
      <c r="HT95" s="3"/>
      <c r="HU95" s="3"/>
      <c r="HV95" s="3"/>
      <c r="HW95" s="3"/>
      <c r="HX95" s="3"/>
      <c r="HY95" s="3"/>
      <c r="HZ95" s="3"/>
      <c r="IA95" s="3"/>
      <c r="IB95" s="3"/>
      <c r="IC95" s="3"/>
      <c r="ID95" s="3"/>
      <c r="IE95" s="3"/>
      <c r="IF95" s="3"/>
      <c r="IG95" s="3"/>
      <c r="IH95" s="3"/>
      <c r="II95" s="3"/>
      <c r="IJ95" s="3"/>
      <c r="IK95" s="3"/>
      <c r="IL95" s="3"/>
      <c r="IM95" s="3"/>
      <c r="IN95" s="3"/>
      <c r="IO95" s="3"/>
      <c r="IP95" s="3"/>
      <c r="IQ95" s="3"/>
    </row>
    <row r="96" spans="1:251" ht="34" customHeight="1">
      <c r="A96" s="101" t="s">
        <v>431</v>
      </c>
      <c r="B96" s="101" t="s">
        <v>428</v>
      </c>
      <c r="C96" s="102">
        <v>1.2499999999999961E-2</v>
      </c>
      <c r="D96" s="101" t="s">
        <v>162</v>
      </c>
      <c r="E96" s="103" t="s">
        <v>245</v>
      </c>
      <c r="F96" s="103" t="s">
        <v>432</v>
      </c>
      <c r="G96" s="103" t="s">
        <v>433</v>
      </c>
      <c r="H96" s="104"/>
      <c r="I96" s="76"/>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c r="HI96" s="3"/>
      <c r="HJ96" s="3"/>
      <c r="HK96" s="3"/>
      <c r="HL96" s="3"/>
      <c r="HM96" s="3"/>
      <c r="HN96" s="3"/>
      <c r="HO96" s="3"/>
      <c r="HP96" s="3"/>
      <c r="HQ96" s="3"/>
      <c r="HR96" s="3"/>
      <c r="HS96" s="3"/>
      <c r="HT96" s="3"/>
      <c r="HU96" s="3"/>
      <c r="HV96" s="3"/>
      <c r="HW96" s="3"/>
      <c r="HX96" s="3"/>
      <c r="HY96" s="3"/>
      <c r="HZ96" s="3"/>
      <c r="IA96" s="3"/>
      <c r="IB96" s="3"/>
      <c r="IC96" s="3"/>
      <c r="ID96" s="3"/>
      <c r="IE96" s="3"/>
      <c r="IF96" s="3"/>
      <c r="IG96" s="3"/>
      <c r="IH96" s="3"/>
      <c r="II96" s="3"/>
      <c r="IJ96" s="3"/>
      <c r="IK96" s="3"/>
      <c r="IL96" s="3"/>
      <c r="IM96" s="3"/>
      <c r="IN96" s="3"/>
      <c r="IO96" s="3"/>
      <c r="IP96" s="3"/>
      <c r="IQ96" s="3"/>
    </row>
    <row r="97" spans="1:251" ht="34" customHeight="1">
      <c r="A97" s="101" t="s">
        <v>434</v>
      </c>
      <c r="B97" s="101" t="s">
        <v>428</v>
      </c>
      <c r="C97" s="102">
        <v>1.3194444444444399E-2</v>
      </c>
      <c r="D97" s="101" t="s">
        <v>162</v>
      </c>
      <c r="E97" s="103" t="s">
        <v>245</v>
      </c>
      <c r="F97" s="103" t="s">
        <v>435</v>
      </c>
      <c r="G97" s="103" t="s">
        <v>433</v>
      </c>
      <c r="H97" s="104"/>
      <c r="I97" s="76"/>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c r="HI97" s="3"/>
      <c r="HJ97" s="3"/>
      <c r="HK97" s="3"/>
      <c r="HL97" s="3"/>
      <c r="HM97" s="3"/>
      <c r="HN97" s="3"/>
      <c r="HO97" s="3"/>
      <c r="HP97" s="3"/>
      <c r="HQ97" s="3"/>
      <c r="HR97" s="3"/>
      <c r="HS97" s="3"/>
      <c r="HT97" s="3"/>
      <c r="HU97" s="3"/>
      <c r="HV97" s="3"/>
      <c r="HW97" s="3"/>
      <c r="HX97" s="3"/>
      <c r="HY97" s="3"/>
      <c r="HZ97" s="3"/>
      <c r="IA97" s="3"/>
      <c r="IB97" s="3"/>
      <c r="IC97" s="3"/>
      <c r="ID97" s="3"/>
      <c r="IE97" s="3"/>
      <c r="IF97" s="3"/>
      <c r="IG97" s="3"/>
      <c r="IH97" s="3"/>
      <c r="II97" s="3"/>
      <c r="IJ97" s="3"/>
      <c r="IK97" s="3"/>
      <c r="IL97" s="3"/>
      <c r="IM97" s="3"/>
      <c r="IN97" s="3"/>
      <c r="IO97" s="3"/>
      <c r="IP97" s="3"/>
      <c r="IQ97" s="3"/>
    </row>
    <row r="98" spans="1:251" ht="34" customHeight="1">
      <c r="A98" s="101" t="s">
        <v>436</v>
      </c>
      <c r="B98" s="101" t="s">
        <v>428</v>
      </c>
      <c r="C98" s="102">
        <v>1.6666666666666718E-2</v>
      </c>
      <c r="D98" s="101" t="s">
        <v>162</v>
      </c>
      <c r="E98" s="103" t="s">
        <v>245</v>
      </c>
      <c r="F98" s="103" t="s">
        <v>437</v>
      </c>
      <c r="G98" s="103" t="s">
        <v>430</v>
      </c>
      <c r="H98" s="104"/>
      <c r="I98" s="76"/>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c r="HI98" s="3"/>
      <c r="HJ98" s="3"/>
      <c r="HK98" s="3"/>
      <c r="HL98" s="3"/>
      <c r="HM98" s="3"/>
      <c r="HN98" s="3"/>
      <c r="HO98" s="3"/>
      <c r="HP98" s="3"/>
      <c r="HQ98" s="3"/>
      <c r="HR98" s="3"/>
      <c r="HS98" s="3"/>
      <c r="HT98" s="3"/>
      <c r="HU98" s="3"/>
      <c r="HV98" s="3"/>
      <c r="HW98" s="3"/>
      <c r="HX98" s="3"/>
      <c r="HY98" s="3"/>
      <c r="HZ98" s="3"/>
      <c r="IA98" s="3"/>
      <c r="IB98" s="3"/>
      <c r="IC98" s="3"/>
      <c r="ID98" s="3"/>
      <c r="IE98" s="3"/>
      <c r="IF98" s="3"/>
      <c r="IG98" s="3"/>
      <c r="IH98" s="3"/>
      <c r="II98" s="3"/>
      <c r="IJ98" s="3"/>
      <c r="IK98" s="3"/>
      <c r="IL98" s="3"/>
      <c r="IM98" s="3"/>
      <c r="IN98" s="3"/>
      <c r="IO98" s="3"/>
      <c r="IP98" s="3"/>
      <c r="IQ98" s="3"/>
    </row>
    <row r="99" spans="1:251" ht="119" customHeight="1">
      <c r="A99" s="101" t="s">
        <v>438</v>
      </c>
      <c r="B99" s="101" t="s">
        <v>428</v>
      </c>
      <c r="C99" s="102">
        <v>2.0138888888888928E-2</v>
      </c>
      <c r="D99" s="101" t="s">
        <v>162</v>
      </c>
      <c r="E99" s="103" t="s">
        <v>245</v>
      </c>
      <c r="F99" s="103" t="s">
        <v>439</v>
      </c>
      <c r="G99" s="105"/>
      <c r="H99" s="104"/>
      <c r="I99" s="76"/>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c r="HI99" s="3"/>
      <c r="HJ99" s="3"/>
      <c r="HK99" s="3"/>
      <c r="HL99" s="3"/>
      <c r="HM99" s="3"/>
      <c r="HN99" s="3"/>
      <c r="HO99" s="3"/>
      <c r="HP99" s="3"/>
      <c r="HQ99" s="3"/>
      <c r="HR99" s="3"/>
      <c r="HS99" s="3"/>
      <c r="HT99" s="3"/>
      <c r="HU99" s="3"/>
      <c r="HV99" s="3"/>
      <c r="HW99" s="3"/>
      <c r="HX99" s="3"/>
      <c r="HY99" s="3"/>
      <c r="HZ99" s="3"/>
      <c r="IA99" s="3"/>
      <c r="IB99" s="3"/>
      <c r="IC99" s="3"/>
      <c r="ID99" s="3"/>
      <c r="IE99" s="3"/>
      <c r="IF99" s="3"/>
      <c r="IG99" s="3"/>
      <c r="IH99" s="3"/>
      <c r="II99" s="3"/>
      <c r="IJ99" s="3"/>
      <c r="IK99" s="3"/>
      <c r="IL99" s="3"/>
      <c r="IM99" s="3"/>
      <c r="IN99" s="3"/>
      <c r="IO99" s="3"/>
      <c r="IP99" s="3"/>
      <c r="IQ99" s="3"/>
    </row>
    <row r="100" spans="1:251" ht="68" customHeight="1">
      <c r="A100" s="101" t="s">
        <v>440</v>
      </c>
      <c r="B100" s="101" t="s">
        <v>428</v>
      </c>
      <c r="C100" s="102">
        <v>0.33333333333333343</v>
      </c>
      <c r="D100" s="101" t="s">
        <v>356</v>
      </c>
      <c r="E100" s="103" t="s">
        <v>336</v>
      </c>
      <c r="F100" s="103" t="s">
        <v>441</v>
      </c>
      <c r="G100" s="103" t="s">
        <v>442</v>
      </c>
      <c r="H100" s="104"/>
      <c r="I100" s="76"/>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c r="HI100" s="3"/>
      <c r="HJ100" s="3"/>
      <c r="HK100" s="3"/>
      <c r="HL100" s="3"/>
      <c r="HM100" s="3"/>
      <c r="HN100" s="3"/>
      <c r="HO100" s="3"/>
      <c r="HP100" s="3"/>
      <c r="HQ100" s="3"/>
      <c r="HR100" s="3"/>
      <c r="HS100" s="3"/>
      <c r="HT100" s="3"/>
      <c r="HU100" s="3"/>
      <c r="HV100" s="3"/>
      <c r="HW100" s="3"/>
      <c r="HX100" s="3"/>
      <c r="HY100" s="3"/>
      <c r="HZ100" s="3"/>
      <c r="IA100" s="3"/>
      <c r="IB100" s="3"/>
      <c r="IC100" s="3"/>
      <c r="ID100" s="3"/>
      <c r="IE100" s="3"/>
      <c r="IF100" s="3"/>
      <c r="IG100" s="3"/>
      <c r="IH100" s="3"/>
      <c r="II100" s="3"/>
      <c r="IJ100" s="3"/>
      <c r="IK100" s="3"/>
      <c r="IL100" s="3"/>
      <c r="IM100" s="3"/>
      <c r="IN100" s="3"/>
      <c r="IO100" s="3"/>
      <c r="IP100" s="3"/>
      <c r="IQ100" s="3"/>
    </row>
    <row r="101" spans="1:251" ht="68" customHeight="1">
      <c r="A101" s="101" t="s">
        <v>443</v>
      </c>
      <c r="B101" s="101" t="s">
        <v>428</v>
      </c>
      <c r="C101" s="102">
        <v>0.43819444444444439</v>
      </c>
      <c r="D101" s="101" t="s">
        <v>356</v>
      </c>
      <c r="E101" s="103" t="s">
        <v>336</v>
      </c>
      <c r="F101" s="103" t="s">
        <v>444</v>
      </c>
      <c r="G101" s="103" t="s">
        <v>445</v>
      </c>
      <c r="H101" s="104"/>
      <c r="I101" s="76"/>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c r="IJ101" s="3"/>
      <c r="IK101" s="3"/>
      <c r="IL101" s="3"/>
      <c r="IM101" s="3"/>
      <c r="IN101" s="3"/>
      <c r="IO101" s="3"/>
      <c r="IP101" s="3"/>
      <c r="IQ101" s="3"/>
    </row>
    <row r="102" spans="1:251" ht="17" customHeight="1">
      <c r="A102" s="86"/>
      <c r="B102" s="86"/>
      <c r="C102" s="86"/>
      <c r="D102" s="86"/>
      <c r="E102" s="112"/>
      <c r="F102" s="112"/>
      <c r="G102" s="112"/>
      <c r="H102" s="86"/>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c r="HI102" s="3"/>
      <c r="HJ102" s="3"/>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c r="II102" s="3"/>
      <c r="IJ102" s="3"/>
      <c r="IK102" s="3"/>
      <c r="IL102" s="3"/>
      <c r="IM102" s="3"/>
      <c r="IN102" s="3"/>
      <c r="IO102" s="3"/>
      <c r="IP102" s="3"/>
      <c r="IQ102" s="3"/>
    </row>
    <row r="103" spans="1:251" ht="17" customHeight="1">
      <c r="A103" s="3"/>
      <c r="B103" s="3"/>
      <c r="C103" s="3"/>
      <c r="D103" s="3"/>
      <c r="E103" s="4"/>
      <c r="F103" s="4"/>
      <c r="G103" s="4"/>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c r="HI103" s="3"/>
      <c r="HJ103" s="3"/>
      <c r="HK103" s="3"/>
      <c r="HL103" s="3"/>
      <c r="HM103" s="3"/>
      <c r="HN103" s="3"/>
      <c r="HO103" s="3"/>
      <c r="HP103" s="3"/>
      <c r="HQ103" s="3"/>
      <c r="HR103" s="3"/>
      <c r="HS103" s="3"/>
      <c r="HT103" s="3"/>
      <c r="HU103" s="3"/>
      <c r="HV103" s="3"/>
      <c r="HW103" s="3"/>
      <c r="HX103" s="3"/>
      <c r="HY103" s="3"/>
      <c r="HZ103" s="3"/>
      <c r="IA103" s="3"/>
      <c r="IB103" s="3"/>
      <c r="IC103" s="3"/>
      <c r="ID103" s="3"/>
      <c r="IE103" s="3"/>
      <c r="IF103" s="3"/>
      <c r="IG103" s="3"/>
      <c r="IH103" s="3"/>
      <c r="II103" s="3"/>
      <c r="IJ103" s="3"/>
      <c r="IK103" s="3"/>
      <c r="IL103" s="3"/>
      <c r="IM103" s="3"/>
      <c r="IN103" s="3"/>
      <c r="IO103" s="3"/>
      <c r="IP103" s="3"/>
      <c r="IQ103" s="3"/>
    </row>
    <row r="104" spans="1:251" ht="17" customHeight="1">
      <c r="A104" s="3"/>
      <c r="B104" s="3"/>
      <c r="C104" s="3"/>
      <c r="D104" s="3"/>
      <c r="E104" s="4"/>
      <c r="F104" s="4"/>
      <c r="G104" s="4"/>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row>
    <row r="105" spans="1:251" ht="17" customHeight="1">
      <c r="A105" s="3"/>
      <c r="B105" s="3"/>
      <c r="C105" s="3"/>
      <c r="D105" s="3"/>
      <c r="E105" s="4"/>
      <c r="F105" s="4"/>
      <c r="G105" s="4"/>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c r="HI105" s="3"/>
      <c r="HJ105" s="3"/>
      <c r="HK105" s="3"/>
      <c r="HL105" s="3"/>
      <c r="HM105" s="3"/>
      <c r="HN105" s="3"/>
      <c r="HO105" s="3"/>
      <c r="HP105" s="3"/>
      <c r="HQ105" s="3"/>
      <c r="HR105" s="3"/>
      <c r="HS105" s="3"/>
      <c r="HT105" s="3"/>
      <c r="HU105" s="3"/>
      <c r="HV105" s="3"/>
      <c r="HW105" s="3"/>
      <c r="HX105" s="3"/>
      <c r="HY105" s="3"/>
      <c r="HZ105" s="3"/>
      <c r="IA105" s="3"/>
      <c r="IB105" s="3"/>
      <c r="IC105" s="3"/>
      <c r="ID105" s="3"/>
      <c r="IE105" s="3"/>
      <c r="IF105" s="3"/>
      <c r="IG105" s="3"/>
      <c r="IH105" s="3"/>
      <c r="II105" s="3"/>
      <c r="IJ105" s="3"/>
      <c r="IK105" s="3"/>
      <c r="IL105" s="3"/>
      <c r="IM105" s="3"/>
      <c r="IN105" s="3"/>
      <c r="IO105" s="3"/>
      <c r="IP105" s="3"/>
      <c r="IQ105" s="3"/>
    </row>
    <row r="106" spans="1:251" ht="17" customHeight="1">
      <c r="A106" s="3"/>
      <c r="B106" s="3"/>
      <c r="C106" s="3"/>
      <c r="D106" s="3"/>
      <c r="E106" s="4"/>
      <c r="F106" s="4"/>
      <c r="G106" s="4"/>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c r="HH106" s="3"/>
      <c r="HI106" s="3"/>
      <c r="HJ106" s="3"/>
      <c r="HK106" s="3"/>
      <c r="HL106" s="3"/>
      <c r="HM106" s="3"/>
      <c r="HN106" s="3"/>
      <c r="HO106" s="3"/>
      <c r="HP106" s="3"/>
      <c r="HQ106" s="3"/>
      <c r="HR106" s="3"/>
      <c r="HS106" s="3"/>
      <c r="HT106" s="3"/>
      <c r="HU106" s="3"/>
      <c r="HV106" s="3"/>
      <c r="HW106" s="3"/>
      <c r="HX106" s="3"/>
      <c r="HY106" s="3"/>
      <c r="HZ106" s="3"/>
      <c r="IA106" s="3"/>
      <c r="IB106" s="3"/>
      <c r="IC106" s="3"/>
      <c r="ID106" s="3"/>
      <c r="IE106" s="3"/>
      <c r="IF106" s="3"/>
      <c r="IG106" s="3"/>
      <c r="IH106" s="3"/>
      <c r="II106" s="3"/>
      <c r="IJ106" s="3"/>
      <c r="IK106" s="3"/>
      <c r="IL106" s="3"/>
      <c r="IM106" s="3"/>
      <c r="IN106" s="3"/>
      <c r="IO106" s="3"/>
      <c r="IP106" s="3"/>
      <c r="IQ106" s="3"/>
    </row>
    <row r="107" spans="1:251" ht="17" customHeight="1">
      <c r="A107" s="3"/>
      <c r="B107" s="3"/>
      <c r="C107" s="3"/>
      <c r="D107" s="3"/>
      <c r="E107" s="4"/>
      <c r="F107" s="4"/>
      <c r="G107" s="4"/>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c r="HI107" s="3"/>
      <c r="HJ107" s="3"/>
      <c r="HK107" s="3"/>
      <c r="HL107" s="3"/>
      <c r="HM107" s="3"/>
      <c r="HN107" s="3"/>
      <c r="HO107" s="3"/>
      <c r="HP107" s="3"/>
      <c r="HQ107" s="3"/>
      <c r="HR107" s="3"/>
      <c r="HS107" s="3"/>
      <c r="HT107" s="3"/>
      <c r="HU107" s="3"/>
      <c r="HV107" s="3"/>
      <c r="HW107" s="3"/>
      <c r="HX107" s="3"/>
      <c r="HY107" s="3"/>
      <c r="HZ107" s="3"/>
      <c r="IA107" s="3"/>
      <c r="IB107" s="3"/>
      <c r="IC107" s="3"/>
      <c r="ID107" s="3"/>
      <c r="IE107" s="3"/>
      <c r="IF107" s="3"/>
      <c r="IG107" s="3"/>
      <c r="IH107" s="3"/>
      <c r="II107" s="3"/>
      <c r="IJ107" s="3"/>
      <c r="IK107" s="3"/>
      <c r="IL107" s="3"/>
      <c r="IM107" s="3"/>
      <c r="IN107" s="3"/>
      <c r="IO107" s="3"/>
      <c r="IP107" s="3"/>
      <c r="IQ107" s="3"/>
    </row>
    <row r="108" spans="1:251" ht="17" customHeight="1">
      <c r="A108" s="3"/>
      <c r="B108" s="3"/>
      <c r="C108" s="3"/>
      <c r="D108" s="3"/>
      <c r="E108" s="4"/>
      <c r="F108" s="4"/>
      <c r="G108" s="4"/>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c r="HI108" s="3"/>
      <c r="HJ108" s="3"/>
      <c r="HK108" s="3"/>
      <c r="HL108" s="3"/>
      <c r="HM108" s="3"/>
      <c r="HN108" s="3"/>
      <c r="HO108" s="3"/>
      <c r="HP108" s="3"/>
      <c r="HQ108" s="3"/>
      <c r="HR108" s="3"/>
      <c r="HS108" s="3"/>
      <c r="HT108" s="3"/>
      <c r="HU108" s="3"/>
      <c r="HV108" s="3"/>
      <c r="HW108" s="3"/>
      <c r="HX108" s="3"/>
      <c r="HY108" s="3"/>
      <c r="HZ108" s="3"/>
      <c r="IA108" s="3"/>
      <c r="IB108" s="3"/>
      <c r="IC108" s="3"/>
      <c r="ID108" s="3"/>
      <c r="IE108" s="3"/>
      <c r="IF108" s="3"/>
      <c r="IG108" s="3"/>
      <c r="IH108" s="3"/>
      <c r="II108" s="3"/>
      <c r="IJ108" s="3"/>
      <c r="IK108" s="3"/>
      <c r="IL108" s="3"/>
      <c r="IM108" s="3"/>
      <c r="IN108" s="3"/>
      <c r="IO108" s="3"/>
      <c r="IP108" s="3"/>
      <c r="IQ108" s="3"/>
    </row>
    <row r="109" spans="1:251" ht="17" customHeight="1">
      <c r="A109" s="3"/>
      <c r="B109" s="3"/>
      <c r="C109" s="3"/>
      <c r="D109" s="3"/>
      <c r="E109" s="4"/>
      <c r="F109" s="4"/>
      <c r="G109" s="4"/>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c r="HI109" s="3"/>
      <c r="HJ109" s="3"/>
      <c r="HK109" s="3"/>
      <c r="HL109" s="3"/>
      <c r="HM109" s="3"/>
      <c r="HN109" s="3"/>
      <c r="HO109" s="3"/>
      <c r="HP109" s="3"/>
      <c r="HQ109" s="3"/>
      <c r="HR109" s="3"/>
      <c r="HS109" s="3"/>
      <c r="HT109" s="3"/>
      <c r="HU109" s="3"/>
      <c r="HV109" s="3"/>
      <c r="HW109" s="3"/>
      <c r="HX109" s="3"/>
      <c r="HY109" s="3"/>
      <c r="HZ109" s="3"/>
      <c r="IA109" s="3"/>
      <c r="IB109" s="3"/>
      <c r="IC109" s="3"/>
      <c r="ID109" s="3"/>
      <c r="IE109" s="3"/>
      <c r="IF109" s="3"/>
      <c r="IG109" s="3"/>
      <c r="IH109" s="3"/>
      <c r="II109" s="3"/>
      <c r="IJ109" s="3"/>
      <c r="IK109" s="3"/>
      <c r="IL109" s="3"/>
      <c r="IM109" s="3"/>
      <c r="IN109" s="3"/>
      <c r="IO109" s="3"/>
      <c r="IP109" s="3"/>
      <c r="IQ109" s="3"/>
    </row>
    <row r="110" spans="1:251" ht="17" customHeight="1">
      <c r="A110" s="3"/>
      <c r="B110" s="3"/>
      <c r="C110" s="3"/>
      <c r="D110" s="3"/>
      <c r="E110" s="4"/>
      <c r="F110" s="4"/>
      <c r="G110" s="4"/>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U105"/>
  <sheetViews>
    <sheetView showGridLines="0" topLeftCell="A47" workbookViewId="0">
      <selection activeCell="E7" sqref="E7"/>
    </sheetView>
  </sheetViews>
  <sheetFormatPr baseColWidth="10" defaultColWidth="10.83203125" defaultRowHeight="16" customHeight="1"/>
  <cols>
    <col min="1" max="1" width="18.83203125" style="113" customWidth="1"/>
    <col min="2" max="2" width="18.5" style="113" customWidth="1"/>
    <col min="3" max="3" width="12.6640625" style="113" customWidth="1"/>
    <col min="4" max="4" width="12" style="113" customWidth="1"/>
    <col min="5" max="5" width="50.33203125" style="113" customWidth="1"/>
    <col min="6" max="6" width="46.1640625" style="113" customWidth="1"/>
    <col min="7" max="7" width="47" style="113" customWidth="1"/>
    <col min="8" max="8" width="3.6640625" style="113" customWidth="1"/>
    <col min="9" max="9" width="9.5" style="113" customWidth="1"/>
    <col min="10" max="10" width="11.5" style="113" customWidth="1"/>
    <col min="11" max="11" width="8.33203125" style="113" customWidth="1"/>
    <col min="12" max="255" width="10.83203125" style="113" customWidth="1"/>
  </cols>
  <sheetData>
    <row r="1" spans="1:12" ht="34" customHeight="1">
      <c r="A1" s="58" t="s">
        <v>200</v>
      </c>
      <c r="B1" s="59" t="s">
        <v>201</v>
      </c>
      <c r="C1" s="59" t="s">
        <v>200</v>
      </c>
      <c r="D1" s="60" t="s">
        <v>15</v>
      </c>
      <c r="E1" s="61" t="s">
        <v>202</v>
      </c>
      <c r="F1" s="61" t="s">
        <v>203</v>
      </c>
      <c r="G1" s="61" t="s">
        <v>204</v>
      </c>
      <c r="H1" s="114"/>
      <c r="I1" s="115"/>
      <c r="J1" s="116" t="s">
        <v>446</v>
      </c>
      <c r="K1" s="66"/>
      <c r="L1" s="66"/>
    </row>
    <row r="2" spans="1:12" ht="17" customHeight="1">
      <c r="A2" s="63" t="s">
        <v>447</v>
      </c>
      <c r="B2" s="117"/>
      <c r="C2" s="117"/>
      <c r="D2" s="118"/>
      <c r="E2" s="119"/>
      <c r="F2" s="119"/>
      <c r="G2" s="119"/>
      <c r="H2" s="114"/>
      <c r="I2" s="120"/>
      <c r="J2" s="116" t="s">
        <v>448</v>
      </c>
      <c r="K2" s="66"/>
      <c r="L2" s="66"/>
    </row>
    <row r="3" spans="1:12" ht="86" customHeight="1">
      <c r="A3" s="37" t="s">
        <v>208</v>
      </c>
      <c r="B3" s="37" t="s">
        <v>209</v>
      </c>
      <c r="C3" s="67">
        <v>0.95486111111111116</v>
      </c>
      <c r="D3" s="37" t="s">
        <v>192</v>
      </c>
      <c r="E3" s="68" t="s">
        <v>210</v>
      </c>
      <c r="F3" s="69" t="s">
        <v>211</v>
      </c>
      <c r="G3" s="68" t="s">
        <v>449</v>
      </c>
      <c r="H3" s="76"/>
      <c r="I3" s="121"/>
      <c r="J3" s="54"/>
      <c r="K3" s="54"/>
      <c r="L3" s="54"/>
    </row>
    <row r="4" spans="1:12" ht="28" customHeight="1">
      <c r="A4" s="37" t="s">
        <v>208</v>
      </c>
      <c r="B4" s="37" t="s">
        <v>209</v>
      </c>
      <c r="C4" s="67">
        <v>0.95486111111111116</v>
      </c>
      <c r="D4" s="73" t="s">
        <v>156</v>
      </c>
      <c r="E4" s="68" t="s">
        <v>213</v>
      </c>
      <c r="F4" s="74" t="s">
        <v>214</v>
      </c>
      <c r="G4" s="68" t="s">
        <v>215</v>
      </c>
      <c r="H4" s="76"/>
      <c r="I4" s="56" t="s">
        <v>199</v>
      </c>
      <c r="J4" s="57"/>
      <c r="K4" s="54"/>
      <c r="L4" s="54"/>
    </row>
    <row r="5" spans="1:12" ht="34" customHeight="1">
      <c r="A5" s="37" t="s">
        <v>219</v>
      </c>
      <c r="B5" s="37" t="s">
        <v>209</v>
      </c>
      <c r="C5" s="67">
        <v>0.95694444444444449</v>
      </c>
      <c r="D5" s="73" t="s">
        <v>156</v>
      </c>
      <c r="E5" s="68" t="s">
        <v>213</v>
      </c>
      <c r="F5" s="68" t="s">
        <v>222</v>
      </c>
      <c r="G5" s="68" t="s">
        <v>215</v>
      </c>
      <c r="H5" s="62"/>
      <c r="I5" s="63" t="s">
        <v>206</v>
      </c>
      <c r="J5" s="64" t="s">
        <v>207</v>
      </c>
      <c r="K5" s="65"/>
      <c r="L5" s="66"/>
    </row>
    <row r="6" spans="1:12" ht="17" customHeight="1">
      <c r="A6" s="37" t="s">
        <v>223</v>
      </c>
      <c r="B6" s="37" t="s">
        <v>209</v>
      </c>
      <c r="C6" s="67">
        <v>0.95763888888888893</v>
      </c>
      <c r="D6" s="73" t="s">
        <v>156</v>
      </c>
      <c r="E6" s="77" t="s">
        <v>213</v>
      </c>
      <c r="F6" s="73" t="s">
        <v>227</v>
      </c>
      <c r="G6" s="68" t="s">
        <v>215</v>
      </c>
      <c r="H6" s="62"/>
      <c r="I6" s="70" t="s">
        <v>126</v>
      </c>
      <c r="J6" s="71">
        <f>SUM(J8:J17)</f>
        <v>64</v>
      </c>
      <c r="K6" s="72"/>
      <c r="L6" s="54"/>
    </row>
    <row r="7" spans="1:12" ht="34" customHeight="1">
      <c r="A7" s="37" t="s">
        <v>223</v>
      </c>
      <c r="B7" s="37" t="s">
        <v>209</v>
      </c>
      <c r="C7" s="67">
        <v>0.95763888888888893</v>
      </c>
      <c r="D7" s="73" t="s">
        <v>170</v>
      </c>
      <c r="E7" s="68" t="s">
        <v>224</v>
      </c>
      <c r="F7" s="68" t="s">
        <v>225</v>
      </c>
      <c r="G7" s="68" t="s">
        <v>226</v>
      </c>
      <c r="H7" s="62"/>
      <c r="I7" s="75"/>
      <c r="J7" s="75"/>
      <c r="K7" s="72"/>
      <c r="L7" s="54"/>
    </row>
    <row r="8" spans="1:12" ht="68" customHeight="1">
      <c r="A8" s="37" t="s">
        <v>208</v>
      </c>
      <c r="B8" s="37" t="s">
        <v>209</v>
      </c>
      <c r="C8" s="67">
        <v>0.99652777777777779</v>
      </c>
      <c r="D8" s="73" t="s">
        <v>179</v>
      </c>
      <c r="E8" s="37" t="s">
        <v>216</v>
      </c>
      <c r="F8" s="68" t="s">
        <v>217</v>
      </c>
      <c r="G8" s="68" t="s">
        <v>215</v>
      </c>
      <c r="H8" s="62"/>
      <c r="I8" s="70" t="s">
        <v>151</v>
      </c>
      <c r="J8" s="39">
        <v>3</v>
      </c>
      <c r="K8" s="76"/>
      <c r="L8" s="3"/>
    </row>
    <row r="9" spans="1:12" ht="17" customHeight="1">
      <c r="A9" s="37" t="s">
        <v>208</v>
      </c>
      <c r="B9" s="37" t="s">
        <v>209</v>
      </c>
      <c r="C9" s="67">
        <v>0.95486111111111116</v>
      </c>
      <c r="D9" s="73" t="s">
        <v>179</v>
      </c>
      <c r="E9" s="37" t="s">
        <v>216</v>
      </c>
      <c r="F9" s="37" t="s">
        <v>218</v>
      </c>
      <c r="G9" s="68" t="s">
        <v>215</v>
      </c>
      <c r="H9" s="62"/>
      <c r="I9" s="70" t="s">
        <v>192</v>
      </c>
      <c r="J9" s="39">
        <v>11</v>
      </c>
      <c r="K9" s="76"/>
      <c r="L9" s="3"/>
    </row>
    <row r="10" spans="1:12" ht="17" customHeight="1">
      <c r="A10" s="37" t="s">
        <v>219</v>
      </c>
      <c r="B10" s="37" t="s">
        <v>209</v>
      </c>
      <c r="C10" s="67">
        <v>0.95625000000000004</v>
      </c>
      <c r="D10" s="73" t="s">
        <v>179</v>
      </c>
      <c r="E10" s="37" t="s">
        <v>216</v>
      </c>
      <c r="F10" s="37" t="s">
        <v>220</v>
      </c>
      <c r="G10" s="68" t="s">
        <v>215</v>
      </c>
      <c r="H10" s="62"/>
      <c r="I10" s="70" t="s">
        <v>156</v>
      </c>
      <c r="J10" s="39">
        <v>12</v>
      </c>
      <c r="K10" s="76"/>
      <c r="L10" s="3"/>
    </row>
    <row r="11" spans="1:12" ht="18" customHeight="1">
      <c r="A11" s="37" t="s">
        <v>219</v>
      </c>
      <c r="B11" s="37" t="s">
        <v>209</v>
      </c>
      <c r="C11" s="67">
        <v>0.95625000000000004</v>
      </c>
      <c r="D11" s="73" t="s">
        <v>179</v>
      </c>
      <c r="E11" s="37" t="s">
        <v>216</v>
      </c>
      <c r="F11" s="122" t="s">
        <v>221</v>
      </c>
      <c r="G11" s="68" t="s">
        <v>215</v>
      </c>
      <c r="H11" s="62"/>
      <c r="I11" s="70" t="s">
        <v>165</v>
      </c>
      <c r="J11" s="39">
        <v>2</v>
      </c>
      <c r="K11" s="76"/>
      <c r="L11" s="3"/>
    </row>
    <row r="12" spans="1:12" ht="18" customHeight="1">
      <c r="A12" s="37" t="s">
        <v>228</v>
      </c>
      <c r="B12" s="37" t="s">
        <v>209</v>
      </c>
      <c r="C12" s="67">
        <v>0.95833333333333337</v>
      </c>
      <c r="D12" s="73" t="s">
        <v>179</v>
      </c>
      <c r="E12" s="79" t="s">
        <v>216</v>
      </c>
      <c r="F12" s="90" t="s">
        <v>229</v>
      </c>
      <c r="G12" s="68" t="s">
        <v>215</v>
      </c>
      <c r="H12" s="62"/>
      <c r="I12" s="70" t="s">
        <v>162</v>
      </c>
      <c r="J12" s="39">
        <v>4</v>
      </c>
      <c r="K12" s="76"/>
      <c r="L12" s="3"/>
    </row>
    <row r="13" spans="1:12" ht="17.5" customHeight="1">
      <c r="A13" s="40"/>
      <c r="B13" s="40"/>
      <c r="C13" s="67"/>
      <c r="D13" s="88"/>
      <c r="E13" s="88"/>
      <c r="F13" s="123"/>
      <c r="G13" s="124"/>
      <c r="H13" s="62"/>
      <c r="I13" s="70" t="s">
        <v>159</v>
      </c>
      <c r="J13" s="39">
        <v>3</v>
      </c>
      <c r="K13" s="76"/>
      <c r="L13" s="3"/>
    </row>
    <row r="14" spans="1:12" ht="17" customHeight="1">
      <c r="A14" s="60" t="s">
        <v>450</v>
      </c>
      <c r="B14" s="125"/>
      <c r="C14" s="126"/>
      <c r="D14" s="127"/>
      <c r="E14" s="127"/>
      <c r="F14" s="128"/>
      <c r="G14" s="129"/>
      <c r="H14" s="62"/>
      <c r="I14" s="70" t="s">
        <v>170</v>
      </c>
      <c r="J14" s="39">
        <v>6</v>
      </c>
      <c r="K14" s="76"/>
      <c r="L14" s="3"/>
    </row>
    <row r="15" spans="1:12" ht="51" customHeight="1">
      <c r="A15" s="37" t="s">
        <v>391</v>
      </c>
      <c r="B15" s="37" t="s">
        <v>332</v>
      </c>
      <c r="C15" s="67">
        <v>3.9583333333333297E-2</v>
      </c>
      <c r="D15" s="37" t="s">
        <v>151</v>
      </c>
      <c r="E15" s="68" t="s">
        <v>387</v>
      </c>
      <c r="F15" s="68" t="s">
        <v>392</v>
      </c>
      <c r="G15" s="68" t="s">
        <v>393</v>
      </c>
      <c r="H15" s="62"/>
      <c r="I15" s="70" t="s">
        <v>179</v>
      </c>
      <c r="J15" s="39">
        <v>13</v>
      </c>
      <c r="K15" s="76"/>
      <c r="L15" s="3"/>
    </row>
    <row r="16" spans="1:12" ht="102" customHeight="1">
      <c r="A16" s="37" t="s">
        <v>331</v>
      </c>
      <c r="B16" s="37" t="s">
        <v>332</v>
      </c>
      <c r="C16" s="67">
        <v>2.7777777777777679E-3</v>
      </c>
      <c r="D16" s="37" t="s">
        <v>151</v>
      </c>
      <c r="E16" s="130" t="s">
        <v>333</v>
      </c>
      <c r="F16" s="131" t="s">
        <v>334</v>
      </c>
      <c r="G16" s="81"/>
      <c r="H16" s="62"/>
      <c r="I16" s="70" t="s">
        <v>187</v>
      </c>
      <c r="J16" s="39">
        <v>3</v>
      </c>
      <c r="K16" s="76"/>
      <c r="L16" s="3"/>
    </row>
    <row r="17" spans="1:13" ht="51" customHeight="1">
      <c r="A17" s="37" t="s">
        <v>386</v>
      </c>
      <c r="B17" s="37" t="s">
        <v>332</v>
      </c>
      <c r="C17" s="67">
        <v>3.5416666666666652E-2</v>
      </c>
      <c r="D17" s="37" t="s">
        <v>151</v>
      </c>
      <c r="E17" s="68" t="s">
        <v>387</v>
      </c>
      <c r="F17" s="68" t="s">
        <v>388</v>
      </c>
      <c r="G17" s="81"/>
      <c r="H17" s="152"/>
      <c r="I17" s="154" t="s">
        <v>172</v>
      </c>
      <c r="J17" s="155">
        <v>7</v>
      </c>
      <c r="K17" s="156"/>
      <c r="L17" s="157"/>
      <c r="M17" s="153"/>
    </row>
    <row r="18" spans="1:13" ht="17" customHeight="1">
      <c r="A18" s="37" t="s">
        <v>394</v>
      </c>
      <c r="B18" s="37" t="s">
        <v>332</v>
      </c>
      <c r="C18" s="67">
        <v>4.0972222222222188E-2</v>
      </c>
      <c r="D18" s="37" t="s">
        <v>192</v>
      </c>
      <c r="E18" s="68" t="s">
        <v>395</v>
      </c>
      <c r="F18" s="37" t="s">
        <v>396</v>
      </c>
      <c r="G18" s="158" t="s">
        <v>397</v>
      </c>
      <c r="H18" s="136"/>
      <c r="I18" s="135"/>
      <c r="J18" s="136"/>
      <c r="K18" s="136"/>
      <c r="L18" s="136"/>
      <c r="M18" s="153"/>
    </row>
    <row r="19" spans="1:13" ht="34" customHeight="1">
      <c r="A19" s="37" t="s">
        <v>269</v>
      </c>
      <c r="B19" s="132" t="s">
        <v>209</v>
      </c>
      <c r="C19" s="133">
        <v>0.96805555555555556</v>
      </c>
      <c r="D19" s="37" t="s">
        <v>192</v>
      </c>
      <c r="E19" s="134" t="s">
        <v>210</v>
      </c>
      <c r="F19" s="134" t="s">
        <v>270</v>
      </c>
      <c r="G19" s="159" t="s">
        <v>271</v>
      </c>
      <c r="H19" s="136"/>
      <c r="I19" s="135"/>
      <c r="J19" s="136"/>
      <c r="K19" s="136"/>
      <c r="L19" s="136"/>
      <c r="M19" s="153"/>
    </row>
    <row r="20" spans="1:13" ht="51" customHeight="1">
      <c r="A20" s="37" t="s">
        <v>272</v>
      </c>
      <c r="B20" s="132" t="s">
        <v>209</v>
      </c>
      <c r="C20" s="133">
        <v>0.96944444444444444</v>
      </c>
      <c r="D20" s="37" t="s">
        <v>192</v>
      </c>
      <c r="E20" s="134" t="s">
        <v>210</v>
      </c>
      <c r="F20" s="134" t="s">
        <v>273</v>
      </c>
      <c r="G20" s="159" t="s">
        <v>274</v>
      </c>
      <c r="H20" s="136"/>
      <c r="I20" s="135"/>
      <c r="J20" s="136"/>
      <c r="K20" s="136"/>
      <c r="L20" s="136"/>
      <c r="M20" s="153"/>
    </row>
    <row r="21" spans="1:13" ht="136" customHeight="1">
      <c r="A21" s="37" t="s">
        <v>398</v>
      </c>
      <c r="B21" s="132" t="s">
        <v>332</v>
      </c>
      <c r="C21" s="133">
        <v>4.166666666666663E-2</v>
      </c>
      <c r="D21" s="37" t="s">
        <v>192</v>
      </c>
      <c r="E21" s="134" t="s">
        <v>210</v>
      </c>
      <c r="F21" s="134" t="s">
        <v>399</v>
      </c>
      <c r="G21" s="159" t="s">
        <v>400</v>
      </c>
      <c r="H21" s="136"/>
      <c r="I21" s="136"/>
      <c r="J21" s="136"/>
      <c r="K21" s="136"/>
      <c r="L21" s="136"/>
      <c r="M21" s="153"/>
    </row>
    <row r="22" spans="1:13" ht="17" customHeight="1">
      <c r="A22" s="37" t="s">
        <v>295</v>
      </c>
      <c r="B22" s="132" t="s">
        <v>209</v>
      </c>
      <c r="C22" s="133">
        <v>0.97569444444444442</v>
      </c>
      <c r="D22" s="37" t="s">
        <v>192</v>
      </c>
      <c r="E22" s="137" t="s">
        <v>298</v>
      </c>
      <c r="F22" s="138" t="s">
        <v>299</v>
      </c>
      <c r="G22" s="160" t="s">
        <v>300</v>
      </c>
      <c r="H22" s="136"/>
      <c r="I22" s="136"/>
      <c r="J22" s="136"/>
      <c r="K22" s="136"/>
      <c r="L22" s="136"/>
      <c r="M22" s="153"/>
    </row>
    <row r="23" spans="1:13" ht="34" customHeight="1">
      <c r="A23" s="37" t="s">
        <v>295</v>
      </c>
      <c r="B23" s="37" t="s">
        <v>209</v>
      </c>
      <c r="C23" s="67">
        <v>0.97569444444444442</v>
      </c>
      <c r="D23" s="37" t="s">
        <v>192</v>
      </c>
      <c r="E23" s="68" t="s">
        <v>210</v>
      </c>
      <c r="F23" s="68" t="s">
        <v>296</v>
      </c>
      <c r="G23" s="158" t="s">
        <v>297</v>
      </c>
      <c r="H23" s="136"/>
      <c r="I23" s="136"/>
      <c r="J23" s="136"/>
      <c r="K23" s="136"/>
      <c r="L23" s="136"/>
      <c r="M23" s="153"/>
    </row>
    <row r="24" spans="1:13" ht="32" customHeight="1">
      <c r="A24" s="37" t="s">
        <v>317</v>
      </c>
      <c r="B24" s="132" t="s">
        <v>209</v>
      </c>
      <c r="C24" s="133">
        <v>0.98958333333333337</v>
      </c>
      <c r="D24" s="37" t="s">
        <v>192</v>
      </c>
      <c r="E24" s="134" t="s">
        <v>210</v>
      </c>
      <c r="F24" s="139" t="s">
        <v>318</v>
      </c>
      <c r="G24" s="159" t="s">
        <v>319</v>
      </c>
      <c r="H24" s="136"/>
      <c r="I24" s="136"/>
      <c r="J24" s="136"/>
      <c r="K24" s="136"/>
      <c r="L24" s="136"/>
      <c r="M24" s="153"/>
    </row>
    <row r="25" spans="1:13" ht="32" customHeight="1">
      <c r="A25" s="37" t="s">
        <v>350</v>
      </c>
      <c r="B25" s="132" t="s">
        <v>332</v>
      </c>
      <c r="C25" s="133">
        <v>1.180555555555551E-2</v>
      </c>
      <c r="D25" s="37" t="s">
        <v>192</v>
      </c>
      <c r="E25" s="134" t="s">
        <v>210</v>
      </c>
      <c r="F25" s="139" t="s">
        <v>351</v>
      </c>
      <c r="G25" s="158" t="s">
        <v>352</v>
      </c>
      <c r="H25" s="136"/>
      <c r="I25" s="136"/>
      <c r="J25" s="136"/>
      <c r="K25" s="136"/>
      <c r="L25" s="136"/>
      <c r="M25" s="153"/>
    </row>
    <row r="26" spans="1:13" ht="34" customHeight="1">
      <c r="A26" s="37" t="s">
        <v>376</v>
      </c>
      <c r="B26" s="37" t="s">
        <v>332</v>
      </c>
      <c r="C26" s="67">
        <v>3.0555555555555561E-2</v>
      </c>
      <c r="D26" s="37" t="s">
        <v>192</v>
      </c>
      <c r="E26" s="68" t="s">
        <v>210</v>
      </c>
      <c r="F26" s="68" t="s">
        <v>378</v>
      </c>
      <c r="G26" s="158" t="s">
        <v>379</v>
      </c>
      <c r="H26" s="136"/>
      <c r="I26" s="136"/>
      <c r="J26" s="136"/>
      <c r="K26" s="136"/>
      <c r="L26" s="136"/>
      <c r="M26" s="153"/>
    </row>
    <row r="27" spans="1:13" ht="34" customHeight="1">
      <c r="A27" s="37" t="s">
        <v>228</v>
      </c>
      <c r="B27" s="132" t="s">
        <v>209</v>
      </c>
      <c r="C27" s="133">
        <v>0.95833333333333337</v>
      </c>
      <c r="D27" s="37" t="s">
        <v>192</v>
      </c>
      <c r="E27" s="134" t="s">
        <v>210</v>
      </c>
      <c r="F27" s="134" t="s">
        <v>230</v>
      </c>
      <c r="G27" s="159" t="s">
        <v>231</v>
      </c>
      <c r="H27" s="136"/>
      <c r="I27" s="136"/>
      <c r="J27" s="136"/>
      <c r="K27" s="136"/>
      <c r="L27" s="136"/>
      <c r="M27" s="153"/>
    </row>
    <row r="28" spans="1:13" ht="34" customHeight="1">
      <c r="A28" s="37" t="s">
        <v>285</v>
      </c>
      <c r="B28" s="37" t="s">
        <v>209</v>
      </c>
      <c r="C28" s="67">
        <v>0.97152777777777777</v>
      </c>
      <c r="D28" s="37" t="s">
        <v>192</v>
      </c>
      <c r="E28" s="68" t="s">
        <v>210</v>
      </c>
      <c r="F28" s="68" t="s">
        <v>287</v>
      </c>
      <c r="G28" s="161"/>
      <c r="H28" s="136"/>
      <c r="I28" s="136"/>
      <c r="J28" s="136"/>
      <c r="K28" s="136"/>
      <c r="L28" s="136"/>
      <c r="M28" s="153"/>
    </row>
    <row r="29" spans="1:13" ht="17" customHeight="1">
      <c r="A29" s="37" t="s">
        <v>251</v>
      </c>
      <c r="B29" s="132" t="s">
        <v>209</v>
      </c>
      <c r="C29" s="133">
        <v>0.96458333333333335</v>
      </c>
      <c r="D29" s="73" t="s">
        <v>156</v>
      </c>
      <c r="E29" s="137" t="s">
        <v>249</v>
      </c>
      <c r="F29" s="138" t="s">
        <v>299</v>
      </c>
      <c r="G29" s="160" t="s">
        <v>256</v>
      </c>
      <c r="H29" s="136"/>
      <c r="I29" s="136"/>
      <c r="J29" s="136"/>
      <c r="K29" s="136"/>
      <c r="L29" s="136"/>
      <c r="M29" s="153"/>
    </row>
    <row r="30" spans="1:13" ht="17" customHeight="1">
      <c r="A30" s="37" t="s">
        <v>248</v>
      </c>
      <c r="B30" s="132" t="s">
        <v>209</v>
      </c>
      <c r="C30" s="133">
        <v>0.96458333333333335</v>
      </c>
      <c r="D30" s="73" t="s">
        <v>156</v>
      </c>
      <c r="E30" s="137" t="s">
        <v>249</v>
      </c>
      <c r="F30" s="138" t="s">
        <v>246</v>
      </c>
      <c r="G30" s="160" t="s">
        <v>250</v>
      </c>
      <c r="H30" s="136"/>
      <c r="I30" s="136"/>
      <c r="J30" s="136"/>
      <c r="K30" s="136"/>
      <c r="L30" s="136"/>
      <c r="M30" s="153"/>
    </row>
    <row r="31" spans="1:13" ht="18" customHeight="1">
      <c r="A31" s="37" t="s">
        <v>235</v>
      </c>
      <c r="B31" s="37" t="s">
        <v>209</v>
      </c>
      <c r="C31" s="67">
        <v>0.95972222222222225</v>
      </c>
      <c r="D31" s="73" t="s">
        <v>156</v>
      </c>
      <c r="E31" s="77" t="s">
        <v>213</v>
      </c>
      <c r="F31" s="78" t="s">
        <v>236</v>
      </c>
      <c r="G31" s="158" t="s">
        <v>215</v>
      </c>
      <c r="H31" s="136"/>
      <c r="I31" s="136"/>
      <c r="J31" s="136"/>
      <c r="K31" s="136"/>
      <c r="L31" s="136"/>
      <c r="M31" s="153"/>
    </row>
    <row r="32" spans="1:13" ht="18" customHeight="1">
      <c r="A32" s="37" t="s">
        <v>389</v>
      </c>
      <c r="B32" s="37" t="s">
        <v>332</v>
      </c>
      <c r="C32" s="67">
        <v>3.6805555555555543E-2</v>
      </c>
      <c r="D32" s="73" t="s">
        <v>156</v>
      </c>
      <c r="E32" s="140" t="s">
        <v>213</v>
      </c>
      <c r="F32" s="141" t="s">
        <v>451</v>
      </c>
      <c r="G32" s="158" t="s">
        <v>452</v>
      </c>
      <c r="H32" s="136"/>
      <c r="I32" s="136"/>
      <c r="J32" s="136"/>
      <c r="K32" s="136"/>
      <c r="L32" s="136"/>
      <c r="M32" s="153"/>
    </row>
    <row r="33" spans="1:13" ht="272" customHeight="1">
      <c r="A33" s="37" t="s">
        <v>355</v>
      </c>
      <c r="B33" s="37" t="s">
        <v>332</v>
      </c>
      <c r="C33" s="67">
        <v>1.388888888888884E-2</v>
      </c>
      <c r="D33" s="73" t="s">
        <v>156</v>
      </c>
      <c r="E33" s="77" t="s">
        <v>249</v>
      </c>
      <c r="F33" s="74" t="s">
        <v>453</v>
      </c>
      <c r="G33" s="162" t="s">
        <v>360</v>
      </c>
      <c r="H33" s="136"/>
      <c r="I33" s="136"/>
      <c r="J33" s="136"/>
      <c r="K33" s="136"/>
      <c r="L33" s="136"/>
      <c r="M33" s="153"/>
    </row>
    <row r="34" spans="1:13" ht="17" customHeight="1">
      <c r="A34" s="37" t="s">
        <v>310</v>
      </c>
      <c r="B34" s="132" t="s">
        <v>209</v>
      </c>
      <c r="C34" s="133">
        <v>0.98819444444444449</v>
      </c>
      <c r="D34" s="37" t="s">
        <v>156</v>
      </c>
      <c r="E34" s="139" t="s">
        <v>249</v>
      </c>
      <c r="F34" s="134" t="s">
        <v>454</v>
      </c>
      <c r="G34" s="159" t="s">
        <v>313</v>
      </c>
      <c r="H34" s="136"/>
      <c r="I34" s="136"/>
      <c r="J34" s="136"/>
      <c r="K34" s="136"/>
      <c r="L34" s="136"/>
      <c r="M34" s="153"/>
    </row>
    <row r="35" spans="1:13" ht="153" customHeight="1">
      <c r="A35" s="37" t="s">
        <v>288</v>
      </c>
      <c r="B35" s="37" t="s">
        <v>209</v>
      </c>
      <c r="C35" s="67">
        <v>0.97222222222222221</v>
      </c>
      <c r="D35" s="73" t="s">
        <v>156</v>
      </c>
      <c r="E35" s="77" t="s">
        <v>249</v>
      </c>
      <c r="F35" s="68" t="s">
        <v>291</v>
      </c>
      <c r="G35" s="161"/>
      <c r="H35" s="136"/>
      <c r="I35" s="136"/>
      <c r="J35" s="136"/>
      <c r="K35" s="136"/>
      <c r="L35" s="136"/>
      <c r="M35" s="153"/>
    </row>
    <row r="36" spans="1:13" ht="187" customHeight="1">
      <c r="A36" s="37" t="s">
        <v>310</v>
      </c>
      <c r="B36" s="37" t="s">
        <v>209</v>
      </c>
      <c r="C36" s="67">
        <v>0.98819444444444449</v>
      </c>
      <c r="D36" s="37" t="s">
        <v>156</v>
      </c>
      <c r="E36" s="77" t="s">
        <v>249</v>
      </c>
      <c r="F36" s="68" t="s">
        <v>311</v>
      </c>
      <c r="G36" s="161"/>
      <c r="H36" s="136"/>
      <c r="I36" s="136"/>
      <c r="J36" s="136"/>
      <c r="K36" s="136"/>
      <c r="L36" s="136"/>
      <c r="M36" s="153"/>
    </row>
    <row r="37" spans="1:13" ht="238" customHeight="1">
      <c r="A37" s="37" t="s">
        <v>338</v>
      </c>
      <c r="B37" s="37" t="s">
        <v>332</v>
      </c>
      <c r="C37" s="67">
        <v>6.9444444444444198E-3</v>
      </c>
      <c r="D37" s="73" t="s">
        <v>156</v>
      </c>
      <c r="E37" s="77" t="s">
        <v>249</v>
      </c>
      <c r="F37" s="68" t="s">
        <v>339</v>
      </c>
      <c r="G37" s="161"/>
      <c r="H37" s="136"/>
      <c r="I37" s="136"/>
      <c r="J37" s="136"/>
      <c r="K37" s="136"/>
      <c r="L37" s="136"/>
      <c r="M37" s="153"/>
    </row>
    <row r="38" spans="1:13" ht="68" customHeight="1">
      <c r="A38" s="37" t="s">
        <v>317</v>
      </c>
      <c r="B38" s="37" t="s">
        <v>209</v>
      </c>
      <c r="C38" s="67">
        <v>0.98958333333333337</v>
      </c>
      <c r="D38" s="73" t="s">
        <v>156</v>
      </c>
      <c r="E38" s="37" t="s">
        <v>320</v>
      </c>
      <c r="F38" s="68" t="s">
        <v>321</v>
      </c>
      <c r="G38" s="161"/>
      <c r="H38" s="136"/>
      <c r="I38" s="136"/>
      <c r="J38" s="136"/>
      <c r="K38" s="136"/>
      <c r="L38" s="136"/>
      <c r="M38" s="153"/>
    </row>
    <row r="39" spans="1:13" ht="85" customHeight="1">
      <c r="A39" s="37" t="s">
        <v>326</v>
      </c>
      <c r="B39" s="37" t="s">
        <v>209</v>
      </c>
      <c r="C39" s="67">
        <v>0.99722222222222223</v>
      </c>
      <c r="D39" s="73" t="s">
        <v>156</v>
      </c>
      <c r="E39" s="37" t="s">
        <v>320</v>
      </c>
      <c r="F39" s="68" t="s">
        <v>327</v>
      </c>
      <c r="G39" s="161"/>
      <c r="H39" s="136"/>
      <c r="I39" s="136"/>
      <c r="J39" s="136"/>
      <c r="K39" s="136"/>
      <c r="L39" s="136"/>
      <c r="M39" s="153"/>
    </row>
    <row r="40" spans="1:13" ht="221" customHeight="1">
      <c r="A40" s="37" t="s">
        <v>367</v>
      </c>
      <c r="B40" s="37" t="s">
        <v>332</v>
      </c>
      <c r="C40" s="67">
        <v>1.8055555555555599E-2</v>
      </c>
      <c r="D40" s="73" t="s">
        <v>156</v>
      </c>
      <c r="E40" s="37" t="s">
        <v>320</v>
      </c>
      <c r="F40" s="68" t="s">
        <v>368</v>
      </c>
      <c r="G40" s="163"/>
      <c r="H40" s="136"/>
      <c r="I40" s="136"/>
      <c r="J40" s="136"/>
      <c r="K40" s="136"/>
      <c r="L40" s="136"/>
      <c r="M40" s="153"/>
    </row>
    <row r="41" spans="1:13" ht="17" customHeight="1">
      <c r="A41" s="37" t="s">
        <v>268</v>
      </c>
      <c r="B41" s="132" t="s">
        <v>209</v>
      </c>
      <c r="C41" s="133">
        <v>0.96778935185185189</v>
      </c>
      <c r="D41" s="37" t="s">
        <v>165</v>
      </c>
      <c r="E41" s="137" t="s">
        <v>233</v>
      </c>
      <c r="F41" s="138" t="s">
        <v>246</v>
      </c>
      <c r="G41" s="160" t="s">
        <v>250</v>
      </c>
      <c r="H41" s="136"/>
      <c r="I41" s="136"/>
      <c r="J41" s="136"/>
      <c r="K41" s="136"/>
      <c r="L41" s="136"/>
      <c r="M41" s="153"/>
    </row>
    <row r="42" spans="1:13" ht="17" customHeight="1">
      <c r="A42" s="37" t="s">
        <v>232</v>
      </c>
      <c r="B42" s="37" t="s">
        <v>209</v>
      </c>
      <c r="C42" s="67">
        <v>0.95902777777777781</v>
      </c>
      <c r="D42" s="37" t="s">
        <v>165</v>
      </c>
      <c r="E42" s="77" t="s">
        <v>233</v>
      </c>
      <c r="F42" s="73" t="s">
        <v>234</v>
      </c>
      <c r="G42" s="158" t="s">
        <v>215</v>
      </c>
      <c r="H42" s="136"/>
      <c r="I42" s="136"/>
      <c r="J42" s="136"/>
      <c r="K42" s="136"/>
      <c r="L42" s="136"/>
      <c r="M42" s="153"/>
    </row>
    <row r="43" spans="1:13" ht="32" customHeight="1">
      <c r="A43" s="37" t="s">
        <v>244</v>
      </c>
      <c r="B43" s="132" t="s">
        <v>209</v>
      </c>
      <c r="C43" s="133">
        <v>0.96319444444444446</v>
      </c>
      <c r="D43" s="37" t="s">
        <v>162</v>
      </c>
      <c r="E43" s="137" t="s">
        <v>245</v>
      </c>
      <c r="F43" s="138" t="s">
        <v>246</v>
      </c>
      <c r="G43" s="160" t="s">
        <v>247</v>
      </c>
      <c r="H43" s="136"/>
      <c r="I43" s="136"/>
      <c r="J43" s="136"/>
      <c r="K43" s="136"/>
      <c r="L43" s="136"/>
      <c r="M43" s="153"/>
    </row>
    <row r="44" spans="1:13" ht="32" customHeight="1">
      <c r="A44" s="37" t="s">
        <v>288</v>
      </c>
      <c r="B44" s="37" t="s">
        <v>209</v>
      </c>
      <c r="C44" s="67">
        <v>0.97222222222222221</v>
      </c>
      <c r="D44" s="37" t="s">
        <v>162</v>
      </c>
      <c r="E44" s="96" t="s">
        <v>245</v>
      </c>
      <c r="F44" s="68" t="s">
        <v>289</v>
      </c>
      <c r="G44" s="158" t="s">
        <v>290</v>
      </c>
      <c r="H44" s="136"/>
      <c r="I44" s="136"/>
      <c r="J44" s="136"/>
      <c r="K44" s="136"/>
      <c r="L44" s="136"/>
      <c r="M44" s="153"/>
    </row>
    <row r="45" spans="1:13" ht="51" customHeight="1">
      <c r="A45" s="37" t="s">
        <v>376</v>
      </c>
      <c r="B45" s="37" t="s">
        <v>332</v>
      </c>
      <c r="C45" s="67">
        <v>3.0555555555555561E-2</v>
      </c>
      <c r="D45" s="37" t="s">
        <v>162</v>
      </c>
      <c r="E45" s="97" t="s">
        <v>245</v>
      </c>
      <c r="F45" s="68" t="s">
        <v>377</v>
      </c>
      <c r="G45" s="161"/>
      <c r="H45" s="136"/>
      <c r="I45" s="136"/>
      <c r="J45" s="136"/>
      <c r="K45" s="136"/>
      <c r="L45" s="136"/>
      <c r="M45" s="153"/>
    </row>
    <row r="46" spans="1:13" ht="32" customHeight="1">
      <c r="A46" s="37" t="s">
        <v>384</v>
      </c>
      <c r="B46" s="37" t="s">
        <v>332</v>
      </c>
      <c r="C46" s="67">
        <v>3.472222222222221E-2</v>
      </c>
      <c r="D46" s="37" t="s">
        <v>162</v>
      </c>
      <c r="E46" s="77" t="s">
        <v>245</v>
      </c>
      <c r="F46" s="37" t="s">
        <v>385</v>
      </c>
      <c r="G46" s="161"/>
      <c r="H46" s="136"/>
      <c r="I46" s="136"/>
      <c r="J46" s="136"/>
      <c r="K46" s="136"/>
      <c r="L46" s="136"/>
      <c r="M46" s="153"/>
    </row>
    <row r="47" spans="1:13" ht="306" customHeight="1">
      <c r="A47" s="37" t="s">
        <v>355</v>
      </c>
      <c r="B47" s="37" t="s">
        <v>332</v>
      </c>
      <c r="C47" s="67">
        <v>1.388888888888884E-2</v>
      </c>
      <c r="D47" s="37" t="s">
        <v>159</v>
      </c>
      <c r="E47" s="68" t="s">
        <v>455</v>
      </c>
      <c r="F47" s="68" t="s">
        <v>357</v>
      </c>
      <c r="G47" s="163"/>
      <c r="H47" s="136"/>
      <c r="I47" s="136"/>
      <c r="J47" s="136"/>
      <c r="K47" s="136"/>
      <c r="L47" s="136"/>
      <c r="M47" s="153"/>
    </row>
    <row r="48" spans="1:13" ht="289" customHeight="1">
      <c r="A48" s="37" t="s">
        <v>364</v>
      </c>
      <c r="B48" s="37" t="s">
        <v>332</v>
      </c>
      <c r="C48" s="67">
        <v>1.597222222222228E-2</v>
      </c>
      <c r="D48" s="37" t="s">
        <v>159</v>
      </c>
      <c r="E48" s="68" t="s">
        <v>456</v>
      </c>
      <c r="F48" s="68" t="s">
        <v>366</v>
      </c>
      <c r="G48" s="163"/>
      <c r="H48" s="136"/>
      <c r="I48" s="136"/>
      <c r="J48" s="136"/>
      <c r="K48" s="136"/>
      <c r="L48" s="136"/>
      <c r="M48" s="153"/>
    </row>
    <row r="49" spans="1:13" ht="34" customHeight="1">
      <c r="A49" s="37" t="s">
        <v>335</v>
      </c>
      <c r="B49" s="37" t="s">
        <v>332</v>
      </c>
      <c r="C49" s="67">
        <v>4.8611111111110938E-3</v>
      </c>
      <c r="D49" s="37" t="s">
        <v>159</v>
      </c>
      <c r="E49" s="68" t="s">
        <v>336</v>
      </c>
      <c r="F49" s="68" t="s">
        <v>337</v>
      </c>
      <c r="G49" s="161"/>
      <c r="H49" s="136"/>
      <c r="I49" s="136"/>
      <c r="J49" s="136"/>
      <c r="K49" s="136"/>
      <c r="L49" s="136"/>
      <c r="M49" s="153"/>
    </row>
    <row r="50" spans="1:13" ht="17" customHeight="1">
      <c r="A50" s="37" t="s">
        <v>260</v>
      </c>
      <c r="B50" s="132" t="s">
        <v>209</v>
      </c>
      <c r="C50" s="133">
        <v>0.96679398148148143</v>
      </c>
      <c r="D50" s="37" t="s">
        <v>170</v>
      </c>
      <c r="E50" s="134" t="s">
        <v>261</v>
      </c>
      <c r="F50" s="134" t="s">
        <v>262</v>
      </c>
      <c r="G50" s="159" t="s">
        <v>263</v>
      </c>
      <c r="H50" s="136"/>
      <c r="I50" s="136"/>
      <c r="J50" s="136"/>
      <c r="K50" s="136"/>
      <c r="L50" s="136"/>
      <c r="M50" s="153"/>
    </row>
    <row r="51" spans="1:13" ht="17" customHeight="1">
      <c r="A51" s="37" t="s">
        <v>277</v>
      </c>
      <c r="B51" s="132" t="s">
        <v>209</v>
      </c>
      <c r="C51" s="133">
        <v>0.97042824074074074</v>
      </c>
      <c r="D51" s="37" t="s">
        <v>170</v>
      </c>
      <c r="E51" s="68" t="s">
        <v>238</v>
      </c>
      <c r="F51" s="134" t="s">
        <v>278</v>
      </c>
      <c r="G51" s="159" t="s">
        <v>279</v>
      </c>
      <c r="H51" s="136"/>
      <c r="I51" s="136"/>
      <c r="J51" s="136"/>
      <c r="K51" s="136"/>
      <c r="L51" s="136"/>
      <c r="M51" s="153"/>
    </row>
    <row r="52" spans="1:13" ht="17" customHeight="1">
      <c r="A52" s="37" t="s">
        <v>241</v>
      </c>
      <c r="B52" s="132" t="s">
        <v>209</v>
      </c>
      <c r="C52" s="133">
        <v>0.96180555555555558</v>
      </c>
      <c r="D52" s="37" t="s">
        <v>170</v>
      </c>
      <c r="E52" s="68" t="s">
        <v>238</v>
      </c>
      <c r="F52" s="139" t="s">
        <v>242</v>
      </c>
      <c r="G52" s="159" t="s">
        <v>457</v>
      </c>
      <c r="H52" s="136"/>
      <c r="I52" s="136"/>
      <c r="J52" s="136"/>
      <c r="K52" s="136"/>
      <c r="L52" s="136"/>
      <c r="M52" s="153"/>
    </row>
    <row r="53" spans="1:13" ht="17" customHeight="1">
      <c r="A53" s="37" t="s">
        <v>237</v>
      </c>
      <c r="B53" s="132" t="s">
        <v>209</v>
      </c>
      <c r="C53" s="133">
        <v>0.96111111111111114</v>
      </c>
      <c r="D53" s="37" t="s">
        <v>170</v>
      </c>
      <c r="E53" s="68" t="s">
        <v>238</v>
      </c>
      <c r="F53" s="134" t="s">
        <v>239</v>
      </c>
      <c r="G53" s="159" t="s">
        <v>457</v>
      </c>
      <c r="H53" s="136"/>
      <c r="I53" s="136"/>
      <c r="J53" s="136"/>
      <c r="K53" s="136"/>
      <c r="L53" s="136"/>
      <c r="M53" s="153"/>
    </row>
    <row r="54" spans="1:13" ht="34" customHeight="1">
      <c r="A54" s="37" t="s">
        <v>275</v>
      </c>
      <c r="B54" s="37" t="s">
        <v>209</v>
      </c>
      <c r="C54" s="67">
        <v>0.9701967592592593</v>
      </c>
      <c r="D54" s="73" t="s">
        <v>170</v>
      </c>
      <c r="E54" s="77" t="s">
        <v>224</v>
      </c>
      <c r="F54" s="68" t="s">
        <v>276</v>
      </c>
      <c r="G54" s="161"/>
      <c r="H54" s="136"/>
      <c r="I54" s="136"/>
      <c r="J54" s="136"/>
      <c r="K54" s="136"/>
      <c r="L54" s="136"/>
      <c r="M54" s="153"/>
    </row>
    <row r="55" spans="1:13" ht="21" customHeight="1">
      <c r="A55" s="37" t="s">
        <v>280</v>
      </c>
      <c r="B55" s="37" t="s">
        <v>209</v>
      </c>
      <c r="C55" s="67">
        <v>0.97097222222222224</v>
      </c>
      <c r="D55" s="37" t="s">
        <v>281</v>
      </c>
      <c r="E55" s="77" t="s">
        <v>224</v>
      </c>
      <c r="F55" s="77" t="s">
        <v>282</v>
      </c>
      <c r="G55" s="161"/>
      <c r="H55" s="136"/>
      <c r="I55" s="136"/>
      <c r="J55" s="136"/>
      <c r="K55" s="136"/>
      <c r="L55" s="136"/>
      <c r="M55" s="153"/>
    </row>
    <row r="56" spans="1:13" ht="17" customHeight="1">
      <c r="A56" s="37" t="s">
        <v>292</v>
      </c>
      <c r="B56" s="132" t="s">
        <v>209</v>
      </c>
      <c r="C56" s="133">
        <v>0.97499999999999998</v>
      </c>
      <c r="D56" s="73" t="s">
        <v>179</v>
      </c>
      <c r="E56" s="134" t="s">
        <v>252</v>
      </c>
      <c r="F56" s="77" t="s">
        <v>293</v>
      </c>
      <c r="G56" s="159" t="s">
        <v>294</v>
      </c>
      <c r="H56" s="136"/>
      <c r="I56" s="136"/>
      <c r="J56" s="136"/>
      <c r="K56" s="136"/>
      <c r="L56" s="136"/>
      <c r="M56" s="153"/>
    </row>
    <row r="57" spans="1:13" ht="85" customHeight="1">
      <c r="A57" s="37" t="s">
        <v>369</v>
      </c>
      <c r="B57" s="132" t="s">
        <v>332</v>
      </c>
      <c r="C57" s="133">
        <v>2.083333333333337E-2</v>
      </c>
      <c r="D57" s="73" t="s">
        <v>179</v>
      </c>
      <c r="E57" s="134" t="s">
        <v>252</v>
      </c>
      <c r="F57" s="134" t="s">
        <v>370</v>
      </c>
      <c r="G57" s="158" t="s">
        <v>371</v>
      </c>
      <c r="H57" s="136"/>
      <c r="I57" s="136"/>
      <c r="J57" s="136"/>
      <c r="K57" s="136"/>
      <c r="L57" s="136"/>
      <c r="M57" s="153"/>
    </row>
    <row r="58" spans="1:13" ht="68" customHeight="1">
      <c r="A58" s="37" t="s">
        <v>301</v>
      </c>
      <c r="B58" s="132" t="s">
        <v>209</v>
      </c>
      <c r="C58" s="133">
        <v>0.97638888888888886</v>
      </c>
      <c r="D58" s="73" t="s">
        <v>179</v>
      </c>
      <c r="E58" s="134" t="s">
        <v>252</v>
      </c>
      <c r="F58" s="134" t="s">
        <v>302</v>
      </c>
      <c r="G58" s="159" t="s">
        <v>458</v>
      </c>
      <c r="H58" s="136"/>
      <c r="I58" s="136"/>
      <c r="J58" s="136"/>
      <c r="K58" s="136"/>
      <c r="L58" s="136"/>
      <c r="M58" s="153"/>
    </row>
    <row r="59" spans="1:13" ht="17" customHeight="1">
      <c r="A59" s="37" t="s">
        <v>257</v>
      </c>
      <c r="B59" s="132" t="s">
        <v>209</v>
      </c>
      <c r="C59" s="133">
        <v>0.96597222222222223</v>
      </c>
      <c r="D59" s="73" t="s">
        <v>179</v>
      </c>
      <c r="E59" s="77" t="s">
        <v>216</v>
      </c>
      <c r="F59" s="77" t="s">
        <v>258</v>
      </c>
      <c r="G59" s="159" t="s">
        <v>259</v>
      </c>
      <c r="H59" s="136"/>
      <c r="I59" s="136"/>
      <c r="J59" s="136"/>
      <c r="K59" s="136"/>
      <c r="L59" s="136"/>
      <c r="M59" s="153"/>
    </row>
    <row r="60" spans="1:13" ht="85" customHeight="1">
      <c r="A60" s="37" t="s">
        <v>251</v>
      </c>
      <c r="B60" s="132" t="s">
        <v>209</v>
      </c>
      <c r="C60" s="133">
        <v>0.96458333333333335</v>
      </c>
      <c r="D60" s="73" t="s">
        <v>179</v>
      </c>
      <c r="E60" s="134" t="s">
        <v>252</v>
      </c>
      <c r="F60" s="134" t="s">
        <v>253</v>
      </c>
      <c r="G60" s="159" t="s">
        <v>254</v>
      </c>
      <c r="H60" s="136"/>
      <c r="I60" s="136"/>
      <c r="J60" s="136"/>
      <c r="K60" s="136"/>
      <c r="L60" s="136"/>
      <c r="M60" s="153"/>
    </row>
    <row r="61" spans="1:13" ht="17" customHeight="1">
      <c r="A61" s="37" t="s">
        <v>328</v>
      </c>
      <c r="B61" s="37" t="s">
        <v>209</v>
      </c>
      <c r="C61" s="67">
        <v>0.99930555555555556</v>
      </c>
      <c r="D61" s="73" t="s">
        <v>179</v>
      </c>
      <c r="E61" s="68" t="s">
        <v>252</v>
      </c>
      <c r="F61" s="68" t="s">
        <v>299</v>
      </c>
      <c r="G61" s="158" t="s">
        <v>330</v>
      </c>
      <c r="H61" s="136"/>
      <c r="I61" s="136"/>
      <c r="J61" s="136"/>
      <c r="K61" s="136"/>
      <c r="L61" s="136"/>
      <c r="M61" s="153"/>
    </row>
    <row r="62" spans="1:13" ht="295.5" customHeight="1">
      <c r="A62" s="37" t="s">
        <v>347</v>
      </c>
      <c r="B62" s="37" t="s">
        <v>332</v>
      </c>
      <c r="C62" s="67">
        <v>1.041666666666663E-2</v>
      </c>
      <c r="D62" s="73" t="s">
        <v>179</v>
      </c>
      <c r="E62" s="73" t="s">
        <v>216</v>
      </c>
      <c r="F62" s="142" t="s">
        <v>348</v>
      </c>
      <c r="G62" s="162" t="s">
        <v>349</v>
      </c>
      <c r="H62" s="136"/>
      <c r="I62" s="136"/>
      <c r="J62" s="136"/>
      <c r="K62" s="136"/>
      <c r="L62" s="136"/>
      <c r="M62" s="153"/>
    </row>
    <row r="63" spans="1:13" ht="17" customHeight="1">
      <c r="A63" s="37" t="s">
        <v>342</v>
      </c>
      <c r="B63" s="37" t="s">
        <v>332</v>
      </c>
      <c r="C63" s="67">
        <v>8.3333333333333037E-3</v>
      </c>
      <c r="D63" s="73" t="s">
        <v>179</v>
      </c>
      <c r="E63" s="73" t="s">
        <v>216</v>
      </c>
      <c r="F63" s="68" t="s">
        <v>343</v>
      </c>
      <c r="G63" s="158" t="s">
        <v>344</v>
      </c>
      <c r="H63" s="136"/>
      <c r="I63" s="136"/>
      <c r="J63" s="136"/>
      <c r="K63" s="136"/>
      <c r="L63" s="136"/>
      <c r="M63" s="153"/>
    </row>
    <row r="64" spans="1:13" ht="68" customHeight="1">
      <c r="A64" s="37" t="s">
        <v>304</v>
      </c>
      <c r="B64" s="37" t="s">
        <v>209</v>
      </c>
      <c r="C64" s="67">
        <v>0.98333333333333328</v>
      </c>
      <c r="D64" s="73" t="s">
        <v>179</v>
      </c>
      <c r="E64" s="68" t="s">
        <v>252</v>
      </c>
      <c r="F64" s="68" t="s">
        <v>305</v>
      </c>
      <c r="G64" s="161"/>
      <c r="H64" s="136"/>
      <c r="I64" s="136"/>
      <c r="J64" s="136"/>
      <c r="K64" s="136"/>
      <c r="L64" s="136"/>
      <c r="M64" s="153"/>
    </row>
    <row r="65" spans="1:13" ht="68" customHeight="1">
      <c r="A65" s="37" t="s">
        <v>306</v>
      </c>
      <c r="B65" s="37" t="s">
        <v>209</v>
      </c>
      <c r="C65" s="67">
        <v>0.98472222222222228</v>
      </c>
      <c r="D65" s="73" t="s">
        <v>179</v>
      </c>
      <c r="E65" s="68" t="s">
        <v>252</v>
      </c>
      <c r="F65" s="68" t="s">
        <v>307</v>
      </c>
      <c r="G65" s="161"/>
      <c r="H65" s="136"/>
      <c r="I65" s="136"/>
      <c r="J65" s="136"/>
      <c r="K65" s="136"/>
      <c r="L65" s="136"/>
      <c r="M65" s="153"/>
    </row>
    <row r="66" spans="1:13" ht="119" customHeight="1">
      <c r="A66" s="37" t="s">
        <v>308</v>
      </c>
      <c r="B66" s="37" t="s">
        <v>209</v>
      </c>
      <c r="C66" s="67">
        <v>0.9868055555555556</v>
      </c>
      <c r="D66" s="73" t="s">
        <v>179</v>
      </c>
      <c r="E66" s="68" t="s">
        <v>252</v>
      </c>
      <c r="F66" s="68" t="s">
        <v>309</v>
      </c>
      <c r="G66" s="161"/>
      <c r="H66" s="136"/>
      <c r="I66" s="136"/>
      <c r="J66" s="136"/>
      <c r="K66" s="136"/>
      <c r="L66" s="136"/>
      <c r="M66" s="153"/>
    </row>
    <row r="67" spans="1:13" ht="51" customHeight="1">
      <c r="A67" s="37" t="s">
        <v>328</v>
      </c>
      <c r="B67" s="37" t="s">
        <v>209</v>
      </c>
      <c r="C67" s="67">
        <v>0.99930555555555556</v>
      </c>
      <c r="D67" s="73" t="s">
        <v>179</v>
      </c>
      <c r="E67" s="68" t="s">
        <v>252</v>
      </c>
      <c r="F67" s="68" t="s">
        <v>329</v>
      </c>
      <c r="G67" s="161"/>
      <c r="H67" s="136"/>
      <c r="I67" s="136"/>
      <c r="J67" s="136"/>
      <c r="K67" s="136"/>
      <c r="L67" s="136"/>
      <c r="M67" s="153"/>
    </row>
    <row r="68" spans="1:13" ht="102" customHeight="1">
      <c r="A68" s="37" t="s">
        <v>338</v>
      </c>
      <c r="B68" s="37" t="s">
        <v>332</v>
      </c>
      <c r="C68" s="67">
        <v>6.9444444444444198E-3</v>
      </c>
      <c r="D68" s="73" t="s">
        <v>179</v>
      </c>
      <c r="E68" s="68" t="s">
        <v>340</v>
      </c>
      <c r="F68" s="68" t="s">
        <v>341</v>
      </c>
      <c r="G68" s="161"/>
      <c r="H68" s="136"/>
      <c r="I68" s="136"/>
      <c r="J68" s="136"/>
      <c r="K68" s="136"/>
      <c r="L68" s="136"/>
      <c r="M68" s="153"/>
    </row>
    <row r="69" spans="1:13" ht="17" customHeight="1">
      <c r="A69" s="37" t="s">
        <v>345</v>
      </c>
      <c r="B69" s="37" t="s">
        <v>332</v>
      </c>
      <c r="C69" s="67">
        <v>9.7222222222221877E-3</v>
      </c>
      <c r="D69" s="73" t="s">
        <v>187</v>
      </c>
      <c r="E69" s="37" t="s">
        <v>323</v>
      </c>
      <c r="F69" s="68" t="s">
        <v>299</v>
      </c>
      <c r="G69" s="158" t="s">
        <v>346</v>
      </c>
      <c r="H69" s="136"/>
      <c r="I69" s="136"/>
      <c r="J69" s="136"/>
      <c r="K69" s="136"/>
      <c r="L69" s="136"/>
      <c r="M69" s="153"/>
    </row>
    <row r="70" spans="1:13" ht="36.5" customHeight="1">
      <c r="A70" s="37" t="s">
        <v>353</v>
      </c>
      <c r="B70" s="37" t="s">
        <v>332</v>
      </c>
      <c r="C70" s="67">
        <v>1.2499999999999961E-2</v>
      </c>
      <c r="D70" s="73" t="s">
        <v>187</v>
      </c>
      <c r="E70" s="37" t="s">
        <v>323</v>
      </c>
      <c r="F70" s="68" t="s">
        <v>299</v>
      </c>
      <c r="G70" s="162" t="s">
        <v>354</v>
      </c>
      <c r="H70" s="136"/>
      <c r="I70" s="136"/>
      <c r="J70" s="136"/>
      <c r="K70" s="136"/>
      <c r="L70" s="136"/>
      <c r="M70" s="153"/>
    </row>
    <row r="71" spans="1:13" ht="34" customHeight="1">
      <c r="A71" s="37" t="s">
        <v>322</v>
      </c>
      <c r="B71" s="37" t="s">
        <v>209</v>
      </c>
      <c r="C71" s="67">
        <v>0.99652777777777779</v>
      </c>
      <c r="D71" s="73" t="s">
        <v>187</v>
      </c>
      <c r="E71" s="37" t="s">
        <v>323</v>
      </c>
      <c r="F71" s="68" t="s">
        <v>324</v>
      </c>
      <c r="G71" s="158" t="s">
        <v>325</v>
      </c>
      <c r="H71" s="136"/>
      <c r="I71" s="136"/>
      <c r="J71" s="136"/>
      <c r="K71" s="136"/>
      <c r="L71" s="136"/>
      <c r="M71" s="153"/>
    </row>
    <row r="72" spans="1:13" ht="17" customHeight="1">
      <c r="A72" s="37" t="s">
        <v>382</v>
      </c>
      <c r="B72" s="132" t="s">
        <v>332</v>
      </c>
      <c r="C72" s="133">
        <v>3.1944444444444442E-2</v>
      </c>
      <c r="D72" s="37" t="s">
        <v>172</v>
      </c>
      <c r="E72" s="68" t="s">
        <v>265</v>
      </c>
      <c r="F72" s="68" t="s">
        <v>383</v>
      </c>
      <c r="G72" s="159" t="s">
        <v>263</v>
      </c>
      <c r="H72" s="136"/>
      <c r="I72" s="136"/>
      <c r="J72" s="136"/>
      <c r="K72" s="136"/>
      <c r="L72" s="136"/>
      <c r="M72" s="153"/>
    </row>
    <row r="73" spans="1:13" ht="153" customHeight="1">
      <c r="A73" s="37" t="s">
        <v>372</v>
      </c>
      <c r="B73" s="132" t="s">
        <v>332</v>
      </c>
      <c r="C73" s="133">
        <v>2.430555555555558E-2</v>
      </c>
      <c r="D73" s="37" t="s">
        <v>172</v>
      </c>
      <c r="E73" s="68" t="s">
        <v>265</v>
      </c>
      <c r="F73" s="134" t="s">
        <v>373</v>
      </c>
      <c r="G73" s="158" t="s">
        <v>371</v>
      </c>
      <c r="H73" s="136"/>
      <c r="I73" s="136"/>
      <c r="J73" s="136"/>
      <c r="K73" s="136"/>
      <c r="L73" s="136"/>
      <c r="M73" s="153"/>
    </row>
    <row r="74" spans="1:13" ht="34" customHeight="1">
      <c r="A74" s="37" t="s">
        <v>374</v>
      </c>
      <c r="B74" s="132" t="s">
        <v>332</v>
      </c>
      <c r="C74" s="133">
        <v>2.7083333333333352E-2</v>
      </c>
      <c r="D74" s="37" t="s">
        <v>172</v>
      </c>
      <c r="E74" s="68" t="s">
        <v>265</v>
      </c>
      <c r="F74" s="134" t="s">
        <v>375</v>
      </c>
      <c r="G74" s="158" t="s">
        <v>371</v>
      </c>
      <c r="H74" s="136"/>
      <c r="I74" s="136"/>
      <c r="J74" s="136"/>
      <c r="K74" s="136"/>
      <c r="L74" s="136"/>
      <c r="M74" s="153"/>
    </row>
    <row r="75" spans="1:13" ht="51" customHeight="1">
      <c r="A75" s="37" t="s">
        <v>314</v>
      </c>
      <c r="B75" s="132" t="s">
        <v>209</v>
      </c>
      <c r="C75" s="133">
        <v>0.98888888888888893</v>
      </c>
      <c r="D75" s="37" t="s">
        <v>172</v>
      </c>
      <c r="E75" s="77" t="s">
        <v>265</v>
      </c>
      <c r="F75" s="134" t="s">
        <v>315</v>
      </c>
      <c r="G75" s="159" t="s">
        <v>316</v>
      </c>
      <c r="H75" s="136"/>
      <c r="I75" s="136"/>
      <c r="J75" s="136"/>
      <c r="K75" s="136"/>
      <c r="L75" s="136"/>
      <c r="M75" s="153"/>
    </row>
    <row r="76" spans="1:13" ht="17" customHeight="1">
      <c r="A76" s="37" t="s">
        <v>264</v>
      </c>
      <c r="B76" s="132" t="s">
        <v>209</v>
      </c>
      <c r="C76" s="133">
        <v>0.96702546296296299</v>
      </c>
      <c r="D76" s="37" t="s">
        <v>172</v>
      </c>
      <c r="E76" s="77" t="s">
        <v>265</v>
      </c>
      <c r="F76" s="139" t="s">
        <v>266</v>
      </c>
      <c r="G76" s="159" t="s">
        <v>267</v>
      </c>
      <c r="H76" s="136"/>
      <c r="I76" s="136"/>
      <c r="J76" s="136"/>
      <c r="K76" s="136"/>
      <c r="L76" s="136"/>
      <c r="M76" s="153"/>
    </row>
    <row r="77" spans="1:13" ht="17" customHeight="1">
      <c r="A77" s="37" t="s">
        <v>283</v>
      </c>
      <c r="B77" s="37" t="s">
        <v>209</v>
      </c>
      <c r="C77" s="67">
        <v>0.97152777777777777</v>
      </c>
      <c r="D77" s="37" t="s">
        <v>172</v>
      </c>
      <c r="E77" s="73" t="s">
        <v>265</v>
      </c>
      <c r="F77" s="73" t="s">
        <v>284</v>
      </c>
      <c r="G77" s="161"/>
      <c r="H77" s="136"/>
      <c r="I77" s="136"/>
      <c r="J77" s="136"/>
      <c r="K77" s="136"/>
      <c r="L77" s="136"/>
      <c r="M77" s="153"/>
    </row>
    <row r="78" spans="1:13" ht="17" customHeight="1">
      <c r="A78" s="37" t="s">
        <v>380</v>
      </c>
      <c r="B78" s="37" t="s">
        <v>332</v>
      </c>
      <c r="C78" s="67">
        <v>3.125E-2</v>
      </c>
      <c r="D78" s="37" t="s">
        <v>172</v>
      </c>
      <c r="E78" s="37" t="s">
        <v>265</v>
      </c>
      <c r="F78" s="37" t="s">
        <v>381</v>
      </c>
      <c r="G78" s="161"/>
      <c r="H78" s="136"/>
      <c r="I78" s="136"/>
      <c r="J78" s="136"/>
      <c r="K78" s="136"/>
      <c r="L78" s="136"/>
      <c r="M78" s="153"/>
    </row>
    <row r="79" spans="1:13" ht="17" customHeight="1">
      <c r="A79" s="40"/>
      <c r="B79" s="40"/>
      <c r="C79" s="67"/>
      <c r="D79" s="40"/>
      <c r="E79" s="81"/>
      <c r="F79" s="81"/>
      <c r="G79" s="161"/>
      <c r="H79" s="136"/>
      <c r="I79" s="136"/>
      <c r="J79" s="136"/>
      <c r="K79" s="136"/>
      <c r="L79" s="136"/>
      <c r="M79" s="153"/>
    </row>
    <row r="80" spans="1:13" ht="17" customHeight="1">
      <c r="A80" s="60" t="s">
        <v>459</v>
      </c>
      <c r="B80" s="125"/>
      <c r="C80" s="126"/>
      <c r="D80" s="125"/>
      <c r="E80" s="143"/>
      <c r="F80" s="143"/>
      <c r="G80" s="164"/>
      <c r="H80" s="136"/>
      <c r="I80" s="136"/>
      <c r="J80" s="136"/>
      <c r="K80" s="136"/>
      <c r="L80" s="136"/>
      <c r="M80" s="153"/>
    </row>
    <row r="81" spans="1:13" ht="17" customHeight="1">
      <c r="A81" s="37" t="s">
        <v>412</v>
      </c>
      <c r="B81" s="132" t="s">
        <v>332</v>
      </c>
      <c r="C81" s="133">
        <v>4.861111111111116E-2</v>
      </c>
      <c r="D81" s="37" t="s">
        <v>156</v>
      </c>
      <c r="E81" s="138" t="s">
        <v>413</v>
      </c>
      <c r="F81" s="138" t="s">
        <v>414</v>
      </c>
      <c r="G81" s="160" t="s">
        <v>256</v>
      </c>
      <c r="H81" s="136"/>
      <c r="I81" s="136"/>
      <c r="J81" s="136"/>
      <c r="K81" s="136"/>
      <c r="L81" s="136"/>
      <c r="M81" s="153"/>
    </row>
    <row r="82" spans="1:13" ht="48" customHeight="1">
      <c r="A82" s="37" t="s">
        <v>407</v>
      </c>
      <c r="B82" s="37" t="s">
        <v>332</v>
      </c>
      <c r="C82" s="67">
        <v>4.7222222222222283E-2</v>
      </c>
      <c r="D82" s="37" t="s">
        <v>136</v>
      </c>
      <c r="E82" s="68" t="s">
        <v>395</v>
      </c>
      <c r="F82" s="77" t="s">
        <v>408</v>
      </c>
      <c r="G82" s="158" t="s">
        <v>409</v>
      </c>
      <c r="H82" s="136"/>
      <c r="I82" s="136"/>
      <c r="J82" s="136"/>
      <c r="K82" s="136"/>
      <c r="L82" s="136"/>
      <c r="M82" s="153"/>
    </row>
    <row r="83" spans="1:13" ht="17" customHeight="1">
      <c r="A83" s="37" t="s">
        <v>415</v>
      </c>
      <c r="B83" s="132" t="s">
        <v>332</v>
      </c>
      <c r="C83" s="133">
        <v>5.0000000000000037E-2</v>
      </c>
      <c r="D83" s="37" t="s">
        <v>136</v>
      </c>
      <c r="E83" s="138" t="s">
        <v>395</v>
      </c>
      <c r="F83" s="138" t="s">
        <v>417</v>
      </c>
      <c r="G83" s="160" t="s">
        <v>256</v>
      </c>
      <c r="H83" s="136"/>
      <c r="I83" s="136"/>
      <c r="J83" s="136"/>
      <c r="K83" s="136"/>
      <c r="L83" s="136"/>
      <c r="M83" s="153"/>
    </row>
    <row r="84" spans="1:13" ht="17" customHeight="1">
      <c r="A84" s="144" t="s">
        <v>418</v>
      </c>
      <c r="B84" s="144" t="s">
        <v>332</v>
      </c>
      <c r="C84" s="145">
        <v>5.0694444444444493E-2</v>
      </c>
      <c r="D84" s="144" t="s">
        <v>136</v>
      </c>
      <c r="E84" s="138" t="s">
        <v>395</v>
      </c>
      <c r="F84" s="146" t="s">
        <v>419</v>
      </c>
      <c r="G84" s="160" t="s">
        <v>256</v>
      </c>
      <c r="H84" s="165"/>
      <c r="I84" s="165"/>
      <c r="J84" s="165"/>
      <c r="K84" s="165"/>
      <c r="L84" s="165"/>
      <c r="M84" s="153"/>
    </row>
    <row r="85" spans="1:13" ht="17" customHeight="1">
      <c r="A85" s="144" t="s">
        <v>425</v>
      </c>
      <c r="B85" s="144" t="s">
        <v>332</v>
      </c>
      <c r="C85" s="145">
        <v>7.2222222222222188E-2</v>
      </c>
      <c r="D85" s="144" t="s">
        <v>165</v>
      </c>
      <c r="E85" s="138" t="s">
        <v>233</v>
      </c>
      <c r="F85" s="147" t="s">
        <v>426</v>
      </c>
      <c r="G85" s="160" t="s">
        <v>250</v>
      </c>
      <c r="H85" s="165"/>
      <c r="I85" s="165"/>
      <c r="J85" s="165"/>
      <c r="K85" s="165"/>
      <c r="L85" s="165"/>
      <c r="M85" s="153"/>
    </row>
    <row r="86" spans="1:13" ht="34" customHeight="1">
      <c r="A86" s="37" t="s">
        <v>427</v>
      </c>
      <c r="B86" s="132" t="s">
        <v>428</v>
      </c>
      <c r="C86" s="133">
        <v>5.5555555555555358E-3</v>
      </c>
      <c r="D86" s="37" t="s">
        <v>162</v>
      </c>
      <c r="E86" s="138" t="s">
        <v>245</v>
      </c>
      <c r="F86" s="138" t="s">
        <v>429</v>
      </c>
      <c r="G86" s="160" t="s">
        <v>430</v>
      </c>
      <c r="H86" s="165"/>
      <c r="I86" s="165"/>
      <c r="J86" s="165"/>
      <c r="K86" s="165"/>
      <c r="L86" s="165"/>
      <c r="M86" s="153"/>
    </row>
    <row r="87" spans="1:13" ht="34" customHeight="1">
      <c r="A87" s="37" t="s">
        <v>436</v>
      </c>
      <c r="B87" s="132" t="s">
        <v>428</v>
      </c>
      <c r="C87" s="133">
        <v>1.6666666666666718E-2</v>
      </c>
      <c r="D87" s="37" t="s">
        <v>162</v>
      </c>
      <c r="E87" s="138" t="s">
        <v>245</v>
      </c>
      <c r="F87" s="138" t="s">
        <v>437</v>
      </c>
      <c r="G87" s="160" t="s">
        <v>430</v>
      </c>
      <c r="H87" s="165"/>
      <c r="I87" s="165"/>
      <c r="J87" s="165"/>
      <c r="K87" s="165"/>
      <c r="L87" s="165"/>
      <c r="M87" s="153"/>
    </row>
    <row r="88" spans="1:13" ht="34" customHeight="1">
      <c r="A88" s="37" t="s">
        <v>431</v>
      </c>
      <c r="B88" s="132" t="s">
        <v>428</v>
      </c>
      <c r="C88" s="133">
        <v>1.2499999999999961E-2</v>
      </c>
      <c r="D88" s="37" t="s">
        <v>162</v>
      </c>
      <c r="E88" s="138" t="s">
        <v>245</v>
      </c>
      <c r="F88" s="138" t="s">
        <v>432</v>
      </c>
      <c r="G88" s="160" t="s">
        <v>433</v>
      </c>
      <c r="H88" s="165"/>
      <c r="I88" s="165"/>
      <c r="J88" s="165"/>
      <c r="K88" s="165"/>
      <c r="L88" s="165"/>
      <c r="M88" s="153"/>
    </row>
    <row r="89" spans="1:13" ht="35" customHeight="1">
      <c r="A89" s="37" t="s">
        <v>434</v>
      </c>
      <c r="B89" s="132" t="s">
        <v>428</v>
      </c>
      <c r="C89" s="133">
        <v>1.3194444444444399E-2</v>
      </c>
      <c r="D89" s="37" t="s">
        <v>162</v>
      </c>
      <c r="E89" s="138" t="s">
        <v>245</v>
      </c>
      <c r="F89" s="148" t="s">
        <v>435</v>
      </c>
      <c r="G89" s="160" t="s">
        <v>433</v>
      </c>
      <c r="H89" s="165"/>
      <c r="I89" s="165"/>
      <c r="J89" s="165"/>
      <c r="K89" s="165"/>
      <c r="L89" s="165"/>
      <c r="M89" s="153"/>
    </row>
    <row r="90" spans="1:13" ht="120" customHeight="1">
      <c r="A90" s="37" t="s">
        <v>438</v>
      </c>
      <c r="B90" s="37" t="s">
        <v>428</v>
      </c>
      <c r="C90" s="67">
        <v>2.0138888888888928E-2</v>
      </c>
      <c r="D90" s="37" t="s">
        <v>162</v>
      </c>
      <c r="E90" s="140" t="s">
        <v>245</v>
      </c>
      <c r="F90" s="149" t="s">
        <v>439</v>
      </c>
      <c r="G90" s="161"/>
      <c r="H90" s="165"/>
      <c r="I90" s="165"/>
      <c r="J90" s="165"/>
      <c r="K90" s="165"/>
      <c r="L90" s="165"/>
      <c r="M90" s="153"/>
    </row>
    <row r="91" spans="1:13" ht="17" customHeight="1">
      <c r="A91" s="144" t="s">
        <v>401</v>
      </c>
      <c r="B91" s="144" t="s">
        <v>332</v>
      </c>
      <c r="C91" s="145">
        <v>4.3749999999999963E-2</v>
      </c>
      <c r="D91" s="144" t="s">
        <v>159</v>
      </c>
      <c r="E91" s="138" t="s">
        <v>336</v>
      </c>
      <c r="F91" s="150" t="s">
        <v>402</v>
      </c>
      <c r="G91" s="160" t="s">
        <v>250</v>
      </c>
      <c r="H91" s="165"/>
      <c r="I91" s="165"/>
      <c r="J91" s="165"/>
      <c r="K91" s="165"/>
      <c r="L91" s="165"/>
      <c r="M91" s="153"/>
    </row>
    <row r="92" spans="1:13" ht="34" customHeight="1">
      <c r="A92" s="37" t="s">
        <v>403</v>
      </c>
      <c r="B92" s="132" t="s">
        <v>332</v>
      </c>
      <c r="C92" s="133">
        <v>4.513888888888884E-2</v>
      </c>
      <c r="D92" s="37" t="s">
        <v>159</v>
      </c>
      <c r="E92" s="68" t="s">
        <v>336</v>
      </c>
      <c r="F92" s="68" t="s">
        <v>405</v>
      </c>
      <c r="G92" s="161"/>
      <c r="H92" s="136"/>
      <c r="I92" s="136"/>
      <c r="J92" s="136"/>
      <c r="K92" s="136"/>
      <c r="L92" s="136"/>
      <c r="M92" s="153"/>
    </row>
    <row r="93" spans="1:13" ht="48" customHeight="1">
      <c r="A93" s="37" t="s">
        <v>410</v>
      </c>
      <c r="B93" s="132" t="s">
        <v>332</v>
      </c>
      <c r="C93" s="133">
        <v>4.7916666666666718E-2</v>
      </c>
      <c r="D93" s="37" t="s">
        <v>159</v>
      </c>
      <c r="E93" s="68" t="s">
        <v>336</v>
      </c>
      <c r="F93" s="77" t="s">
        <v>411</v>
      </c>
      <c r="G93" s="161"/>
      <c r="H93" s="136"/>
      <c r="I93" s="136"/>
      <c r="J93" s="136"/>
      <c r="K93" s="136"/>
      <c r="L93" s="136"/>
      <c r="M93" s="153"/>
    </row>
    <row r="94" spans="1:13" ht="68" customHeight="1">
      <c r="A94" s="37" t="s">
        <v>443</v>
      </c>
      <c r="B94" s="132" t="s">
        <v>428</v>
      </c>
      <c r="C94" s="133">
        <v>0.43819444444444439</v>
      </c>
      <c r="D94" s="37" t="s">
        <v>356</v>
      </c>
      <c r="E94" s="138" t="s">
        <v>336</v>
      </c>
      <c r="F94" s="138" t="s">
        <v>444</v>
      </c>
      <c r="G94" s="160" t="s">
        <v>460</v>
      </c>
      <c r="H94" s="136"/>
      <c r="I94" s="136"/>
      <c r="J94" s="136"/>
      <c r="K94" s="136"/>
      <c r="L94" s="136"/>
      <c r="M94" s="153"/>
    </row>
    <row r="95" spans="1:13" ht="68" customHeight="1">
      <c r="A95" s="37" t="s">
        <v>440</v>
      </c>
      <c r="B95" s="132" t="s">
        <v>428</v>
      </c>
      <c r="C95" s="133">
        <v>0.33333333333333343</v>
      </c>
      <c r="D95" s="37" t="s">
        <v>356</v>
      </c>
      <c r="E95" s="138" t="s">
        <v>336</v>
      </c>
      <c r="F95" s="138" t="s">
        <v>441</v>
      </c>
      <c r="G95" s="160" t="s">
        <v>442</v>
      </c>
      <c r="H95" s="136"/>
      <c r="I95" s="136"/>
      <c r="J95" s="136"/>
      <c r="K95" s="136"/>
      <c r="L95" s="136"/>
      <c r="M95" s="153"/>
    </row>
    <row r="96" spans="1:13" ht="17" customHeight="1">
      <c r="A96" s="37" t="s">
        <v>422</v>
      </c>
      <c r="B96" s="132" t="s">
        <v>332</v>
      </c>
      <c r="C96" s="133">
        <v>5.902777777777779E-2</v>
      </c>
      <c r="D96" s="37" t="s">
        <v>170</v>
      </c>
      <c r="E96" s="37" t="s">
        <v>423</v>
      </c>
      <c r="F96" s="73" t="s">
        <v>424</v>
      </c>
      <c r="G96" s="161"/>
      <c r="H96" s="136"/>
      <c r="I96" s="136"/>
      <c r="J96" s="136"/>
      <c r="K96" s="136"/>
      <c r="L96" s="136"/>
      <c r="M96" s="153"/>
    </row>
    <row r="97" spans="1:13" ht="17" customHeight="1">
      <c r="A97" s="37" t="s">
        <v>418</v>
      </c>
      <c r="B97" s="37" t="s">
        <v>332</v>
      </c>
      <c r="C97" s="67">
        <v>5.4861111111111138E-2</v>
      </c>
      <c r="D97" s="37" t="s">
        <v>179</v>
      </c>
      <c r="E97" s="73" t="s">
        <v>216</v>
      </c>
      <c r="F97" s="77" t="s">
        <v>420</v>
      </c>
      <c r="G97" s="158" t="s">
        <v>421</v>
      </c>
      <c r="H97" s="136"/>
      <c r="I97" s="136"/>
      <c r="J97" s="136"/>
      <c r="K97" s="136"/>
      <c r="L97" s="136"/>
      <c r="M97" s="153"/>
    </row>
    <row r="98" spans="1:13" ht="17" customHeight="1">
      <c r="A98" s="37" t="s">
        <v>415</v>
      </c>
      <c r="B98" s="132" t="s">
        <v>332</v>
      </c>
      <c r="C98" s="133">
        <v>5.0000000000000037E-2</v>
      </c>
      <c r="D98" s="37" t="s">
        <v>179</v>
      </c>
      <c r="E98" s="138" t="s">
        <v>216</v>
      </c>
      <c r="F98" s="151" t="s">
        <v>416</v>
      </c>
      <c r="G98" s="160" t="s">
        <v>250</v>
      </c>
      <c r="H98" s="136"/>
      <c r="I98" s="136"/>
      <c r="J98" s="136"/>
      <c r="K98" s="136"/>
      <c r="L98" s="136"/>
      <c r="M98" s="153"/>
    </row>
    <row r="99" spans="1:13" ht="17" customHeight="1">
      <c r="A99" s="167" t="s">
        <v>403</v>
      </c>
      <c r="B99" s="168" t="s">
        <v>332</v>
      </c>
      <c r="C99" s="169">
        <v>4.513888888888884E-2</v>
      </c>
      <c r="D99" s="167" t="s">
        <v>172</v>
      </c>
      <c r="E99" s="170" t="s">
        <v>265</v>
      </c>
      <c r="F99" s="170" t="s">
        <v>406</v>
      </c>
      <c r="G99" s="171" t="s">
        <v>256</v>
      </c>
      <c r="H99" s="136"/>
      <c r="I99" s="136"/>
      <c r="J99" s="136"/>
      <c r="K99" s="136"/>
      <c r="L99" s="136"/>
      <c r="M99" s="153"/>
    </row>
    <row r="100" spans="1:13" ht="17" customHeight="1">
      <c r="A100" s="136"/>
      <c r="B100" s="136"/>
      <c r="C100" s="136"/>
      <c r="D100" s="136"/>
      <c r="E100" s="166"/>
      <c r="F100" s="166"/>
      <c r="G100" s="166"/>
      <c r="H100" s="136"/>
      <c r="I100" s="136"/>
      <c r="J100" s="136"/>
      <c r="K100" s="136"/>
      <c r="L100" s="136"/>
      <c r="M100" s="153"/>
    </row>
    <row r="101" spans="1:13" ht="17" customHeight="1">
      <c r="A101" s="136"/>
      <c r="B101" s="136"/>
      <c r="C101" s="136"/>
      <c r="D101" s="136"/>
      <c r="E101" s="166"/>
      <c r="F101" s="166"/>
      <c r="G101" s="166"/>
      <c r="H101" s="136"/>
      <c r="I101" s="136"/>
      <c r="J101" s="136"/>
      <c r="K101" s="136"/>
      <c r="L101" s="136"/>
      <c r="M101" s="153"/>
    </row>
    <row r="102" spans="1:13" ht="17" customHeight="1">
      <c r="A102" s="136"/>
      <c r="B102" s="136"/>
      <c r="C102" s="136"/>
      <c r="D102" s="136"/>
      <c r="E102" s="166"/>
      <c r="F102" s="166"/>
      <c r="G102" s="166"/>
      <c r="H102" s="136"/>
      <c r="I102" s="136"/>
      <c r="J102" s="136"/>
      <c r="K102" s="136"/>
      <c r="L102" s="136"/>
      <c r="M102" s="153"/>
    </row>
    <row r="103" spans="1:13" ht="17" customHeight="1">
      <c r="A103" s="136"/>
      <c r="B103" s="136"/>
      <c r="C103" s="136"/>
      <c r="D103" s="136"/>
      <c r="E103" s="166"/>
      <c r="F103" s="166"/>
      <c r="G103" s="166"/>
      <c r="H103" s="136"/>
      <c r="I103" s="136"/>
      <c r="J103" s="136"/>
      <c r="K103" s="136"/>
      <c r="L103" s="136"/>
      <c r="M103" s="153"/>
    </row>
    <row r="104" spans="1:13" ht="17" customHeight="1">
      <c r="A104" s="136"/>
      <c r="B104" s="136"/>
      <c r="C104" s="136"/>
      <c r="D104" s="136"/>
      <c r="E104" s="166"/>
      <c r="F104" s="166"/>
      <c r="G104" s="166"/>
      <c r="H104" s="136"/>
      <c r="I104" s="136"/>
      <c r="J104" s="136"/>
      <c r="K104" s="136"/>
      <c r="L104" s="136"/>
      <c r="M104" s="153"/>
    </row>
    <row r="105" spans="1:13" ht="17" customHeight="1">
      <c r="A105" s="136"/>
      <c r="B105" s="136"/>
      <c r="C105" s="136"/>
      <c r="D105" s="136"/>
      <c r="E105" s="166"/>
      <c r="F105" s="166"/>
      <c r="G105" s="166"/>
      <c r="H105" s="136"/>
      <c r="I105" s="136"/>
      <c r="J105" s="136"/>
      <c r="K105" s="136"/>
      <c r="L105" s="136"/>
      <c r="M105" s="153"/>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Participants</vt:lpstr>
      <vt:lpstr>Countries</vt:lpstr>
      <vt:lpstr>Messages by Time - rev</vt:lpstr>
      <vt:lpstr>Messages by Country Type - rev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Laura Kong</cp:lastModifiedBy>
  <dcterms:created xsi:type="dcterms:W3CDTF">2022-11-23T21:28:02Z</dcterms:created>
  <dcterms:modified xsi:type="dcterms:W3CDTF">2022-11-23T21:30:40Z</dcterms:modified>
</cp:coreProperties>
</file>